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11"/>
  <workbookPr/>
  <mc:AlternateContent xmlns:mc="http://schemas.openxmlformats.org/markup-compatibility/2006">
    <mc:Choice Requires="x15">
      <x15ac:absPath xmlns:x15ac="http://schemas.microsoft.com/office/spreadsheetml/2010/11/ac" url="/Users/anamb/Desktop/Let's Work VC Survey materials 04-06-16/Dissemination/Toolkit Documents/"/>
    </mc:Choice>
  </mc:AlternateContent>
  <xr:revisionPtr revIDLastSave="0" documentId="8_{719B1D7E-C81D-4F88-89C2-2DFF74CC4420}" xr6:coauthVersionLast="34" xr6:coauthVersionMax="34" xr10:uidLastSave="{00000000-0000-0000-0000-000000000000}"/>
  <bookViews>
    <workbookView xWindow="1960" yWindow="440" windowWidth="20620" windowHeight="15560" xr2:uid="{00000000-000D-0000-FFFF-FFFF00000000}"/>
  </bookViews>
  <sheets>
    <sheet name="BEFORE TRANSLATION!  " sheetId="17" r:id="rId1"/>
    <sheet name="Mod 1 - Screener" sheetId="18" r:id="rId2"/>
    <sheet name="Mod 2  - Background" sheetId="8" r:id="rId3"/>
    <sheet name="Mod 3a - HH Roster" sheetId="15" r:id="rId4"/>
    <sheet name="Mod 3b - Workforce" sheetId="14" r:id="rId5"/>
    <sheet name="Mod 4 - Production" sheetId="13" r:id="rId6"/>
    <sheet name="Mod 5 - Marketing" sheetId="20"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Sort" localSheetId="0" hidden="1">[1]price!#REF!</definedName>
    <definedName name="_Sort" localSheetId="6" hidden="1">[2]price!#REF!</definedName>
    <definedName name="_Sort" hidden="1">[2]price!#REF!</definedName>
    <definedName name="A1\" localSheetId="1">#REF!</definedName>
    <definedName name="A1\" localSheetId="6">#REF!</definedName>
    <definedName name="A1\">#REF!</definedName>
    <definedName name="A1A1\" localSheetId="1">#REF!</definedName>
    <definedName name="A1A1\" localSheetId="6">#REF!</definedName>
    <definedName name="A1A1\">#REF!</definedName>
    <definedName name="AA" localSheetId="1">#REF!</definedName>
    <definedName name="AA" localSheetId="6">#REF!</definedName>
    <definedName name="AA">#REF!</definedName>
    <definedName name="cc" localSheetId="1">#REF!</definedName>
    <definedName name="cc" localSheetId="6">#REF!</definedName>
    <definedName name="cc">#REF!</definedName>
    <definedName name="edy" localSheetId="6">#REF!</definedName>
    <definedName name="edy">#REF!</definedName>
    <definedName name="hh">'[3](1) HOUSEHOLD ROSTER'!$B$1</definedName>
    <definedName name="io" localSheetId="0">'[4](1) HOUSEHOLD ROSTER'!$B$1</definedName>
    <definedName name="io">'[5](1) HOUSEHOLD ROSTER'!$B$1</definedName>
    <definedName name="mm" localSheetId="1">#REF!</definedName>
    <definedName name="mm" localSheetId="6">#REF!</definedName>
    <definedName name="mm">#REF!</definedName>
    <definedName name="Perberja_Familjare" localSheetId="0">#REF!</definedName>
    <definedName name="Perberja_Familjare" localSheetId="1">#REF!</definedName>
    <definedName name="Perberja_Familjare" localSheetId="6">#REF!</definedName>
    <definedName name="Perberja_Familjare">#REF!</definedName>
    <definedName name="_xlnm.Print_Area" localSheetId="0">'BEFORE TRANSLATION!  '!$A$1:$D$36</definedName>
    <definedName name="_xlnm.Print_Area" localSheetId="2">'Mod 2  - Background'!$A$1:$K$51</definedName>
    <definedName name="_xlnm.Print_Area" localSheetId="3">'Mod 3a - HH Roster'!$A$2:$BV$34</definedName>
    <definedName name="_xlnm.Print_Area" localSheetId="4">'Mod 3b - Workforce'!$A$1:$M$147</definedName>
    <definedName name="_xlnm.Print_Area" localSheetId="5">'Mod 4 - Production'!$A$1:$K$126</definedName>
    <definedName name="_xlnm.Print_Area" localSheetId="6">'Mod 5 - Marketing'!$A$1:$K$85</definedName>
    <definedName name="S" localSheetId="1">#REF!</definedName>
    <definedName name="S" localSheetId="6">#REF!</definedName>
    <definedName name="S">#REF!</definedName>
    <definedName name="Sam" localSheetId="1">#REF!</definedName>
    <definedName name="Sam" localSheetId="6">#REF!</definedName>
    <definedName name="Sam">#REF!</definedName>
    <definedName name="SECTION_1__HOUSEHOLD_INFORMATION" localSheetId="0">'[6](1) HOUSEHOLD ROSTER'!$B$1</definedName>
    <definedName name="SECTION_1__HOUSEHOLD_INFORMATION">'[3](1) HOUSEHOLD ROSTER'!$B$1</definedName>
    <definedName name="section33" localSheetId="1">#REF!</definedName>
    <definedName name="section33" localSheetId="6">#REF!</definedName>
    <definedName name="section33">#REF!</definedName>
    <definedName name="sort1" localSheetId="0" hidden="1">[1]price!#REF!</definedName>
    <definedName name="sort1" localSheetId="6" hidden="1">[2]price!#REF!</definedName>
    <definedName name="sort1" hidden="1">[2]price!#REF!</definedName>
    <definedName name="stop" localSheetId="1">#REF!</definedName>
    <definedName name="stop" localSheetId="6">#REF!</definedName>
    <definedName name="stop">#REF!</definedName>
    <definedName name="TEST" localSheetId="0">'[4](1) HOUSEHOLD ROSTER'!$B$1</definedName>
    <definedName name="TEST">'[7](1) HOUSEHOLD ROSTER'!$B$1</definedName>
    <definedName name="test22" localSheetId="1">#REF!</definedName>
    <definedName name="test22" localSheetId="6">#REF!</definedName>
    <definedName name="test22">#REF!</definedName>
    <definedName name="tillf" localSheetId="1">#REF!</definedName>
    <definedName name="tillf" localSheetId="6">#REF!</definedName>
    <definedName name="tillf">#REF!</definedName>
    <definedName name="tillf2">'[8](1) HOUSEHOLD ROSTER'!$B$1</definedName>
    <definedName name="uu" localSheetId="0" hidden="1">[2]price!#REF!</definedName>
    <definedName name="uu" localSheetId="1" hidden="1">[9]price!#REF!</definedName>
    <definedName name="uu" localSheetId="6" hidden="1">[9]price!#REF!</definedName>
    <definedName name="uu" hidden="1">[9]price!#REF!</definedName>
    <definedName name="WHAT" localSheetId="0" hidden="1">[2]price!#REF!</definedName>
    <definedName name="WHAT" localSheetId="1" hidden="1">[9]price!#REF!</definedName>
    <definedName name="WHAT" localSheetId="6" hidden="1">[9]price!#REF!</definedName>
    <definedName name="WHAT" hidden="1">[9]price!#REF!</definedName>
    <definedName name="WHAT1" localSheetId="1" hidden="1">[9]price!#REF!</definedName>
    <definedName name="WHAT1" localSheetId="6" hidden="1">[9]price!#REF!</definedName>
    <definedName name="WHAT1" hidden="1">[9]price!#REF!</definedName>
    <definedName name="WHATTHAT" localSheetId="1">#REF!</definedName>
    <definedName name="WHATTHAT" localSheetId="6">#REF!</definedName>
    <definedName name="WHATTHAT">#REF!</definedName>
    <definedName name="YEAR" localSheetId="0">#REF!</definedName>
    <definedName name="YEAR" localSheetId="1">#REF!</definedName>
    <definedName name="YEAR" localSheetId="6">#REF!</definedName>
    <definedName name="YEAR">#REF!</definedName>
    <definedName name="yy" localSheetId="0">#REF!</definedName>
    <definedName name="yy" localSheetId="1">#REF!</definedName>
    <definedName name="yy" localSheetId="6">#REF!</definedName>
    <definedName name="yy">#REF!</definedName>
    <definedName name="ZZ" localSheetId="6">#REF!</definedName>
    <definedName name="ZZ">#REF!</definedName>
    <definedName name="سعيد" localSheetId="1">#REF!</definedName>
    <definedName name="سعيد" localSheetId="6">#REF!</definedName>
    <definedName name="سعيد">#REF!</definedName>
    <definedName name="سو" localSheetId="1">#REF!</definedName>
    <definedName name="سو" localSheetId="6">#REF!</definedName>
    <definedName name="سو">#REF!</definedName>
    <definedName name="قثاشلا" localSheetId="1">#REF!</definedName>
    <definedName name="قثاشلا" localSheetId="6">#REF!</definedName>
    <definedName name="قثاشلا">#REF!</definedName>
  </definedNames>
  <calcPr calcId="179016"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90" i="13" l="1"/>
  <c r="A96" i="13"/>
  <c r="A101" i="13"/>
  <c r="A105" i="13"/>
  <c r="A43" i="13"/>
  <c r="A161" i="14"/>
  <c r="A69" i="13"/>
  <c r="A43" i="14"/>
  <c r="A53" i="14"/>
  <c r="A58" i="14"/>
  <c r="A61" i="14"/>
  <c r="A75" i="14"/>
  <c r="A84" i="14"/>
  <c r="A98" i="14"/>
  <c r="A101" i="14"/>
  <c r="A111" i="14"/>
  <c r="A117" i="14"/>
  <c r="A122" i="14"/>
  <c r="A135" i="14"/>
  <c r="A16" i="20"/>
  <c r="A24" i="20"/>
  <c r="A30" i="20"/>
  <c r="A34" i="20"/>
  <c r="A37" i="20"/>
  <c r="A40" i="20"/>
  <c r="A49" i="20"/>
  <c r="A53" i="20"/>
  <c r="A58" i="20"/>
  <c r="A63" i="20"/>
  <c r="A75" i="13"/>
  <c r="A19" i="14"/>
  <c r="AB10" i="15"/>
  <c r="AG10" i="15"/>
  <c r="AL10" i="15"/>
  <c r="AQ10" i="15"/>
  <c r="AU10" i="15"/>
  <c r="A26" i="15"/>
  <c r="A27" i="15"/>
  <c r="A28" i="15"/>
  <c r="A29" i="15"/>
  <c r="A30" i="15"/>
  <c r="A31" i="15"/>
  <c r="A32" i="15"/>
  <c r="A33" i="15"/>
  <c r="A34" i="15"/>
  <c r="A23" i="8"/>
  <c r="A28" i="8"/>
  <c r="A31" i="8"/>
  <c r="AN17" i="15"/>
  <c r="AZ10" i="15"/>
  <c r="BE10" i="15"/>
  <c r="BJ10" i="15"/>
  <c r="A36" i="8"/>
  <c r="A41" i="8"/>
  <c r="G16" i="8"/>
  <c r="BA22" i="15"/>
  <c r="BO1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Veselin Kuntchev</author>
  </authors>
  <commentList>
    <comment ref="C9" authorId="0" shapeId="0" xr:uid="{00000000-0006-0000-0100-000001000000}">
      <text>
        <r>
          <rPr>
            <b/>
            <sz val="9"/>
            <color indexed="81"/>
            <rFont val="Tahoma"/>
            <family val="2"/>
          </rPr>
          <t>Veselin Kuntchev:</t>
        </r>
        <r>
          <rPr>
            <sz val="9"/>
            <color indexed="81"/>
            <rFont val="Tahoma"/>
            <family val="2"/>
          </rPr>
          <t xml:space="preserve">
add two sets of variables (one based on the sampling frame and one based the actual answers)</t>
        </r>
      </text>
    </comment>
    <comment ref="B18" authorId="0" shapeId="0" xr:uid="{00000000-0006-0000-0100-000002000000}">
      <text>
        <r>
          <rPr>
            <b/>
            <sz val="9"/>
            <color indexed="81"/>
            <rFont val="Tahoma"/>
            <family val="2"/>
          </rPr>
          <t>Veselin Kuntchev:</t>
        </r>
        <r>
          <rPr>
            <sz val="9"/>
            <color indexed="81"/>
            <rFont val="Tahoma"/>
            <family val="2"/>
          </rPr>
          <t xml:space="preserve">
add the ID identifying the coordinator/controlel who has verified the questionnaire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valerie</author>
  </authors>
  <commentList>
    <comment ref="BE19" authorId="0" shapeId="0" xr:uid="{00000000-0006-0000-0300-000001000000}">
      <text>
        <r>
          <rPr>
            <b/>
            <sz val="9"/>
            <color indexed="81"/>
            <rFont val="Tahoma"/>
            <family val="2"/>
          </rPr>
          <t>valerie:</t>
        </r>
        <r>
          <rPr>
            <sz val="9"/>
            <color indexed="81"/>
            <rFont val="Tahoma"/>
            <family val="2"/>
          </rPr>
          <t xml:space="preserve">
fill in appropriate yearly ranges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valerie</author>
  </authors>
  <commentList>
    <comment ref="B66" authorId="0" shapeId="0" xr:uid="{00000000-0006-0000-0400-000001000000}">
      <text>
        <r>
          <rPr>
            <b/>
            <sz val="9"/>
            <color indexed="81"/>
            <rFont val="Tahoma"/>
            <family val="2"/>
          </rPr>
          <t>valerie:</t>
        </r>
        <r>
          <rPr>
            <sz val="9"/>
            <color indexed="81"/>
            <rFont val="Tahoma"/>
            <family val="2"/>
          </rPr>
          <t xml:space="preserve">
taks to be adapted foreach value chain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Irina Schuman</author>
    <author>valerie</author>
  </authors>
  <commentList>
    <comment ref="C61" authorId="0" shapeId="0" xr:uid="{00000000-0006-0000-0500-000001000000}">
      <text>
        <r>
          <rPr>
            <b/>
            <sz val="9"/>
            <color indexed="81"/>
            <rFont val="Tahoma"/>
            <family val="2"/>
          </rPr>
          <t>Irina Schuman:</t>
        </r>
        <r>
          <rPr>
            <sz val="9"/>
            <color indexed="81"/>
            <rFont val="Tahoma"/>
            <family val="2"/>
          </rPr>
          <t xml:space="preserve">
If labor is not paid, how should the estimate be made?</t>
        </r>
      </text>
    </comment>
    <comment ref="B69" authorId="1" shapeId="0" xr:uid="{00000000-0006-0000-0500-000002000000}">
      <text>
        <r>
          <rPr>
            <b/>
            <sz val="9"/>
            <color indexed="81"/>
            <rFont val="Tahoma"/>
            <family val="2"/>
          </rPr>
          <t>valerie:</t>
        </r>
        <r>
          <rPr>
            <sz val="9"/>
            <color indexed="81"/>
            <rFont val="Tahoma"/>
            <family val="2"/>
          </rPr>
          <t xml:space="preserve">
Tom comment Sept 6/16: I'm surprised to hear this didn't work in the Lebanon pilot. From my discussions with the farmers the two things they seemed to know best was the price they got for the potatoes (per kg) and what it costs them to produce (per kg)- even if they may have been less accurate about the latter than the former. And having this immediately after a question about prices should make it even easier. I suggest we stay with cost per unit.</t>
        </r>
      </text>
    </comment>
    <comment ref="B74" authorId="1" shapeId="0" xr:uid="{00000000-0006-0000-0500-000003000000}">
      <text>
        <r>
          <rPr>
            <b/>
            <sz val="9"/>
            <color indexed="81"/>
            <rFont val="Tahoma"/>
            <family val="2"/>
          </rPr>
          <t>valerie:</t>
        </r>
        <r>
          <rPr>
            <sz val="9"/>
            <color indexed="81"/>
            <rFont val="Tahoma"/>
            <family val="2"/>
          </rPr>
          <t xml:space="preserve">
Tom comments sept 6: I would include services as an option here - technical services (extension, veterinary), transport/logistics services, plowing, etc. I would be careful about mentioning 'labor services' as it could be confused with using temporary workers. I would rather exclude labor services from this.</t>
        </r>
      </text>
    </comment>
  </commentList>
</comments>
</file>

<file path=xl/sharedStrings.xml><?xml version="1.0" encoding="utf-8"?>
<sst xmlns="http://schemas.openxmlformats.org/spreadsheetml/2006/main" count="554" uniqueCount="419">
  <si>
    <t>JOBS in VALUE CHAINS SURVEY - AGRICULTURE</t>
  </si>
  <si>
    <t>COUNTRY AND PRODUCT-SPECIFIC ADAPTATIONS</t>
  </si>
  <si>
    <r>
      <t xml:space="preserve">Before translation and implementation of the questionnaire, country specific adaptations must be made on some questions (these are highlighted in light orange or in </t>
    </r>
    <r>
      <rPr>
        <b/>
        <sz val="11"/>
        <color theme="5" tint="-0.249977111117893"/>
        <rFont val="Arial"/>
        <family val="2"/>
      </rPr>
      <t>orange text</t>
    </r>
    <r>
      <rPr>
        <b/>
        <sz val="11"/>
        <rFont val="Arial"/>
        <family val="2"/>
      </rPr>
      <t xml:space="preserve"> in the questionnaire). The module number and question number of these questions are listed below. Please tell us how you adapted, and/or whether you have any difficulties or further questions. Any further adaptation to the questionnaire needs to get approval by the Core Team; please  indicate such changes below.</t>
    </r>
  </si>
  <si>
    <t>Module</t>
  </si>
  <si>
    <t>Question number</t>
  </si>
  <si>
    <t>Adaptation required</t>
  </si>
  <si>
    <t>Your answers/adaptation</t>
  </si>
  <si>
    <t>Many</t>
  </si>
  <si>
    <t>In various parts of the questionnaire you will need to replace "[PRODUCT]" with the name of the crop that is being studied in this Value Chain.</t>
  </si>
  <si>
    <t>In various parts of the questionnaire you will need to replace "[COUNTRY]" with your country name.</t>
  </si>
  <si>
    <t>What are the dates of an agricutural growing year in this country? In various parts of the questionnaire you will need to replace "[DATE TO DATE]" with the months of the most recently completed agricultural year.</t>
  </si>
  <si>
    <t>What is the right way to write the currency in your country, i.e. how much is something? Need to write the correct symbol or word under each answer box that asks for a currency amount.</t>
  </si>
  <si>
    <t>1.01, 1.02, 1.03 &amp; 1.04</t>
  </si>
  <si>
    <t>Allow for multiple answers</t>
  </si>
  <si>
    <t>1.09 &amp; 1.10</t>
  </si>
  <si>
    <t>Adapt the geographic division terms to those used in your country.</t>
  </si>
  <si>
    <t>skip instruction for mod 3a</t>
  </si>
  <si>
    <t>Inclusion of limited liability for household roster to be discussed with country</t>
  </si>
  <si>
    <t>Is communal ownership possible in your country?  If not, leave this option out but do not renumber the following options</t>
  </si>
  <si>
    <t>Please come up with at least five appropriate ranges in your currency to capture the compensation received by the household members.</t>
  </si>
  <si>
    <t>Adapt options d) and e) to the country situation for sources of workers.</t>
  </si>
  <si>
    <t>Adapt the list of tasks to the most common in farms in your country, including tasks related to [PRODUCT], the crop that is the product of interest for the survey.</t>
  </si>
  <si>
    <t>Does minimum wage exist in your country? If not, leave this option out but do not renumber the following options</t>
  </si>
  <si>
    <t>3.33, 3.35</t>
  </si>
  <si>
    <t xml:space="preserve">What examples of training are appropriate for this [PRODUCT]  or these types of farms?  </t>
  </si>
  <si>
    <t>4.01, 4.02, 4.03, 4.11</t>
  </si>
  <si>
    <t>Adapt the units of area to the country context</t>
  </si>
  <si>
    <t>The production costs in the quetsion apply to all production costs on the farm.  List the usual costs, including the tasks related ot the production of [PRODUCT]</t>
  </si>
  <si>
    <t>4, 5</t>
  </si>
  <si>
    <t>4.09, 4.12, 5.03</t>
  </si>
  <si>
    <t>Adapt the units of volume appropriate for the [PRODUCT]</t>
  </si>
  <si>
    <t>What are the usual major inputs for [PRODUCT]?</t>
  </si>
  <si>
    <t>4.13, 4.14</t>
  </si>
  <si>
    <t xml:space="preserve">Which of: area, trees or vines, applies to your [PRODUCT]? </t>
  </si>
  <si>
    <t>Is government and/or NGOs &amp; INGOs possible client for this [PRODUCT/ACTIVITY]? If not, leave the option out but do not renumber the following options</t>
  </si>
  <si>
    <t>Give the name of names of the country's government registration number(s)</t>
  </si>
  <si>
    <t>Please provide below module and question numbers for additional country-specific or [PRODUCT] specific questions requested</t>
  </si>
  <si>
    <t>Type of question/rationale for adding it</t>
  </si>
  <si>
    <t>Screening information</t>
  </si>
  <si>
    <t>Name (last, first, middle)</t>
  </si>
  <si>
    <t>Position in establishment</t>
  </si>
  <si>
    <t>Contact details</t>
  </si>
  <si>
    <t xml:space="preserve">  Phone no. </t>
  </si>
  <si>
    <t xml:space="preserve">  Email </t>
  </si>
  <si>
    <t xml:space="preserve">  Fax</t>
  </si>
  <si>
    <t>GPS coordinates  (XXX.XXXXX)</t>
  </si>
  <si>
    <t xml:space="preserve">  Latitude</t>
  </si>
  <si>
    <t>Make sure that GPS coordinates are captured in Decimal Degrees with 5 digits after the decimal</t>
  </si>
  <si>
    <t xml:space="preserve">  Longitude</t>
  </si>
  <si>
    <t>Address</t>
  </si>
  <si>
    <t>Village / City /District</t>
  </si>
  <si>
    <t>Province/State/Region</t>
  </si>
  <si>
    <t>Date of interview (dd/mm/yy)</t>
  </si>
  <si>
    <t>Survey reference number</t>
  </si>
  <si>
    <t>Coordinator ID</t>
  </si>
  <si>
    <t>Enumerator ID</t>
  </si>
  <si>
    <t>Is your farm/establishment involved in the production, distribution or supply chain of [product/service]?</t>
  </si>
  <si>
    <t>Yes = 1/ No = 2</t>
  </si>
  <si>
    <t>2  ► the establishment does not fall under the scope of the study. Thank you very much for the time.</t>
  </si>
  <si>
    <t>(drop down list of relevant value chain stages + none of the above)</t>
  </si>
  <si>
    <t>What is the role of your farm/establishment in the production, distribution or supply chain of [product/service]?</t>
  </si>
  <si>
    <t>(If none of the above selected ► the establishment does not fall under the scope of the study. Thank you very much for the time)</t>
  </si>
  <si>
    <t>Business Background</t>
  </si>
  <si>
    <r>
      <t>What crops, livestock or activities are the main sources of revenue</t>
    </r>
    <r>
      <rPr>
        <b/>
        <sz val="10"/>
        <color theme="9" tint="-0.249977111117893"/>
        <rFont val="Calibri"/>
        <family val="2"/>
        <scheme val="minor"/>
      </rPr>
      <t xml:space="preserve"> </t>
    </r>
    <r>
      <rPr>
        <b/>
        <sz val="10"/>
        <color theme="1"/>
        <rFont val="Calibri"/>
        <family val="2"/>
        <scheme val="minor"/>
      </rPr>
      <t>for this farm or establishment? LIST UP TO TWO CROPS, TWO LIVESTOCK AND ONE OTHER ACTIVITY</t>
    </r>
  </si>
  <si>
    <t>Crop 1</t>
  </si>
  <si>
    <t>Crop 2</t>
  </si>
  <si>
    <t>Livestock 1</t>
  </si>
  <si>
    <t>Livestock 2</t>
  </si>
  <si>
    <t>Other activity (specify)</t>
  </si>
  <si>
    <r>
      <t xml:space="preserve">Please describe the legal structure that best describes the farm or establishment: SHOW CARD </t>
    </r>
    <r>
      <rPr>
        <b/>
        <sz val="10"/>
        <color rgb="FFFF33CC"/>
        <rFont val="Calibri"/>
        <family val="2"/>
        <scheme val="minor"/>
      </rPr>
      <t>1</t>
    </r>
  </si>
  <si>
    <t>Family-owned farm/ sole proprietorship</t>
  </si>
  <si>
    <t>Partnership</t>
  </si>
  <si>
    <t>Limited liability private corporation</t>
  </si>
  <si>
    <t>Public limited corporation</t>
  </si>
  <si>
    <t>State-owned enterprise</t>
  </si>
  <si>
    <r>
      <t xml:space="preserve">5 </t>
    </r>
    <r>
      <rPr>
        <b/>
        <sz val="8"/>
        <color theme="1"/>
        <rFont val="Arial"/>
        <family val="2"/>
      </rPr>
      <t>►SKIP TO</t>
    </r>
  </si>
  <si>
    <t>Communal ownership</t>
  </si>
  <si>
    <t>Other (please specify) ________________</t>
  </si>
  <si>
    <t>Don't know</t>
  </si>
  <si>
    <r>
      <rPr>
        <sz val="8"/>
        <color theme="0"/>
        <rFont val="Tahoma"/>
        <family val="2"/>
      </rPr>
      <t>(</t>
    </r>
    <r>
      <rPr>
        <sz val="8"/>
        <rFont val="Tahoma"/>
        <family val="2"/>
      </rPr>
      <t>-9</t>
    </r>
    <r>
      <rPr>
        <sz val="8"/>
        <rFont val="Tahoma"/>
        <family val="2"/>
      </rPr>
      <t>►SKIP TO</t>
    </r>
  </si>
  <si>
    <t>Does this farm or establishment have any foreign owners?</t>
  </si>
  <si>
    <t>Yes</t>
  </si>
  <si>
    <t>No</t>
  </si>
  <si>
    <r>
      <t xml:space="preserve">2 </t>
    </r>
    <r>
      <rPr>
        <b/>
        <sz val="8"/>
        <color theme="1"/>
        <rFont val="Arial"/>
        <family val="2"/>
      </rPr>
      <t>►SKIP TO 2.5</t>
    </r>
  </si>
  <si>
    <t>What percentage of this farm or establishment is foreign owned?</t>
  </si>
  <si>
    <t>%</t>
  </si>
  <si>
    <t>Does this farm or enterprise have any owners who are women?</t>
  </si>
  <si>
    <r>
      <t xml:space="preserve">2 </t>
    </r>
    <r>
      <rPr>
        <b/>
        <sz val="8"/>
        <color theme="1"/>
        <rFont val="Arial"/>
        <family val="2"/>
      </rPr>
      <t>►SKIP TO 2.7</t>
    </r>
  </si>
  <si>
    <t>What percentage of this farm/establishment is effectively owned by women? (where effective ownership means having the power to take decisions on the overall management of the establishment)</t>
  </si>
  <si>
    <t>Is this farm or establishment part of an association or cooperative?</t>
  </si>
  <si>
    <t>How many years has this farm or establishment been in operation in [COUNTRY]?</t>
  </si>
  <si>
    <r>
      <t xml:space="preserve">IF THIS IS A FAMILY OWNED FARM, SOLE-PROPRIETORSHIP, PARTNERSHIP OR </t>
    </r>
    <r>
      <rPr>
        <sz val="12"/>
        <color theme="5" tint="-0.249977111117893"/>
        <rFont val="Calibri"/>
        <family val="2"/>
        <scheme val="minor"/>
      </rPr>
      <t>LIMITED LIABILITY</t>
    </r>
    <r>
      <rPr>
        <sz val="12"/>
        <color theme="1"/>
        <rFont val="Calibri"/>
        <family val="2"/>
        <scheme val="minor"/>
      </rPr>
      <t xml:space="preserve">   ►</t>
    </r>
    <r>
      <rPr>
        <b/>
        <sz val="12"/>
        <color theme="1"/>
        <rFont val="Calibri"/>
        <family val="2"/>
        <scheme val="minor"/>
      </rPr>
      <t>SKIP TO 3.01</t>
    </r>
  </si>
  <si>
    <r>
      <t>OTHERWISE   ►</t>
    </r>
    <r>
      <rPr>
        <b/>
        <sz val="12"/>
        <color theme="1"/>
        <rFont val="Calibri"/>
        <family val="2"/>
        <scheme val="minor"/>
      </rPr>
      <t xml:space="preserve"> SKIP TO 3.17</t>
    </r>
  </si>
  <si>
    <t xml:space="preserve"> DEMOGRAPHIC CHARACTERISTICS OF FAMILY MEMBERS WORKING ON THE FARM</t>
  </si>
  <si>
    <r>
      <t>How many family members including yourself and any family members or partner's family members worked on this farm, full-time or part-time, even if only a few hours per week,  at any time during the most recent agricultural year (</t>
    </r>
    <r>
      <rPr>
        <b/>
        <sz val="10"/>
        <color theme="5" tint="-0.249977111117893"/>
        <rFont val="Arial Narrow"/>
        <family val="2"/>
      </rPr>
      <t>FROM DATE TO DATE</t>
    </r>
    <r>
      <rPr>
        <b/>
        <sz val="10"/>
        <rFont val="Arial Narrow"/>
        <family val="2"/>
      </rPr>
      <t>)</t>
    </r>
    <r>
      <rPr>
        <b/>
        <sz val="10"/>
        <color theme="5" tint="-0.249977111117893"/>
        <rFont val="Arial Narrow"/>
        <family val="2"/>
      </rPr>
      <t xml:space="preserve">? </t>
    </r>
  </si>
  <si>
    <t>if '0' , skip to 3.17</t>
  </si>
  <si>
    <t>SERIAL NUMBER</t>
  </si>
  <si>
    <t>Names of family members who worked on the farm during the most recent agricultural year, even if only part-time. IF MORE THAN 10 RECORD THE ONES WHO WORK THE MOST.</t>
  </si>
  <si>
    <t>What is [NAME]'s relationship to the main manager/ co-manager of the farm?</t>
  </si>
  <si>
    <t xml:space="preserve">What was [NAME]'s age at his/her last birthday?  </t>
  </si>
  <si>
    <t xml:space="preserve">What is [NAME] sex? </t>
  </si>
  <si>
    <r>
      <t xml:space="preserve">In the most recent agriculture year </t>
    </r>
    <r>
      <rPr>
        <b/>
        <sz val="10"/>
        <rFont val="Arial Narrow"/>
        <family val="2"/>
      </rPr>
      <t>(</t>
    </r>
    <r>
      <rPr>
        <b/>
        <sz val="10"/>
        <color theme="5" tint="-0.249977111117893"/>
        <rFont val="Arial Narrow"/>
        <family val="2"/>
      </rPr>
      <t>FROM  DATE TO DATE</t>
    </r>
    <r>
      <rPr>
        <b/>
        <sz val="10"/>
        <rFont val="Arial Narrow"/>
        <family val="2"/>
      </rPr>
      <t>)</t>
    </r>
    <r>
      <rPr>
        <sz val="10"/>
        <rFont val="Arial Narrow"/>
        <family val="2"/>
      </rPr>
      <t xml:space="preserve"> </t>
    </r>
    <r>
      <rPr>
        <sz val="10"/>
        <color rgb="FFFF0000"/>
        <rFont val="Arial Narrow"/>
        <family val="2"/>
      </rPr>
      <t>approximately</t>
    </r>
    <r>
      <rPr>
        <sz val="10"/>
        <rFont val="Arial Narrow"/>
        <family val="2"/>
      </rPr>
      <t xml:space="preserve"> how many weeks did [NAME] work on this farm?</t>
    </r>
  </si>
  <si>
    <r>
      <rPr>
        <u/>
        <sz val="10"/>
        <rFont val="Arial Narrow"/>
        <family val="2"/>
      </rPr>
      <t>In the weeks [NAME] worked on this farm</t>
    </r>
    <r>
      <rPr>
        <sz val="10"/>
        <rFont val="Arial Narrow"/>
        <family val="2"/>
      </rPr>
      <t>, approximately how many hours did he/she work, on average, per week?</t>
    </r>
  </si>
  <si>
    <t>Were these hours all spent on [PRODUCT] , or was [NAME] also working on any other crops/ livestock?</t>
  </si>
  <si>
    <r>
      <t xml:space="preserve">During the weeks working on the farm, what is the approximate  % of their time  [NAME] was working on activities related to </t>
    </r>
    <r>
      <rPr>
        <b/>
        <sz val="10"/>
        <color theme="5" tint="-0.249977111117893"/>
        <rFont val="Arial Narrow"/>
        <family val="2"/>
      </rPr>
      <t>[PRODUCT]</t>
    </r>
    <r>
      <rPr>
        <sz val="10"/>
        <rFont val="Arial Narrow"/>
        <family val="2"/>
      </rPr>
      <t xml:space="preserve"> ?</t>
    </r>
  </si>
  <si>
    <t>Does [NAME] have any agricultural or technical training for the work he/she does on this farm?</t>
  </si>
  <si>
    <t>Does [NAME] receive a salary or wage or is he/she paid in-kind for the work he/she does on this farm?</t>
  </si>
  <si>
    <t>How much did [NAME] receive for work on the farm during the most recent agricultural year from [DATE TO DATE]?</t>
  </si>
  <si>
    <r>
      <t>Other than the work on the farm during the most recent agricultural year from</t>
    </r>
    <r>
      <rPr>
        <sz val="10"/>
        <color theme="5" tint="-0.249977111117893"/>
        <rFont val="Arial Narrow"/>
        <family val="2"/>
      </rPr>
      <t xml:space="preserve"> </t>
    </r>
    <r>
      <rPr>
        <sz val="10"/>
        <rFont val="Arial Narrow"/>
        <family val="2"/>
      </rPr>
      <t>(</t>
    </r>
    <r>
      <rPr>
        <b/>
        <sz val="10"/>
        <color theme="5" tint="-0.249977111117893"/>
        <rFont val="Arial Narrow"/>
        <family val="2"/>
      </rPr>
      <t>FROM DATE TO DATE</t>
    </r>
    <r>
      <rPr>
        <b/>
        <sz val="10"/>
        <rFont val="Arial Narrow"/>
        <family val="2"/>
      </rPr>
      <t>)</t>
    </r>
    <r>
      <rPr>
        <sz val="10"/>
        <rFont val="Arial Narrow"/>
        <family val="2"/>
      </rPr>
      <t>, did [NAME] attend school, or have a wage job,  a self-employment job, or work in a non-agricultural family business?</t>
    </r>
  </si>
  <si>
    <t>What other activity did  [NAME] do during the most recent agricutural year? SPEAK OF THE MAIN ACTIVITY</t>
  </si>
  <si>
    <t>ATTEND SCHOOL</t>
  </si>
  <si>
    <t>Manager/ co-manager</t>
  </si>
  <si>
    <t>FULL-TIME EMPLOYEE</t>
  </si>
  <si>
    <t>Spouse/Partner</t>
  </si>
  <si>
    <t>PART-TIME EMPLOYEE</t>
  </si>
  <si>
    <t>Son/Daughter</t>
  </si>
  <si>
    <r>
      <t>ONLY</t>
    </r>
    <r>
      <rPr>
        <sz val="10"/>
        <color theme="5" tint="-0.249977111117893"/>
        <rFont val="Arial Narrow"/>
        <family val="2"/>
      </rPr>
      <t xml:space="preserve"> </t>
    </r>
    <r>
      <rPr>
        <b/>
        <sz val="10"/>
        <color theme="5" tint="-0.249977111117893"/>
        <rFont val="Arial Narrow"/>
        <family val="2"/>
      </rPr>
      <t>[PRODUCT]</t>
    </r>
    <r>
      <rPr>
        <sz val="10"/>
        <color theme="5" tint="-0.249977111117893"/>
        <rFont val="Arial Narrow"/>
        <family val="2"/>
      </rPr>
      <t xml:space="preserve"> </t>
    </r>
  </si>
  <si>
    <t>SEASONAL WORK</t>
  </si>
  <si>
    <t>Son/daughter- in-law</t>
  </si>
  <si>
    <t>FULL-TIME SELF-EMPLOYED</t>
  </si>
  <si>
    <t>Step child</t>
  </si>
  <si>
    <t>►</t>
  </si>
  <si>
    <t>Brother/Sister</t>
  </si>
  <si>
    <t>OTHER CROPS/ LIVESTOCK  ALSO</t>
  </si>
  <si>
    <t>PART-TIME SELF-EMPLOYED</t>
  </si>
  <si>
    <t>Parent/ step-parent</t>
  </si>
  <si>
    <t>xx-xx</t>
  </si>
  <si>
    <t>WRITE ALL THE NAMES BEFORE GOING TO Q 3.03</t>
  </si>
  <si>
    <t>Parent in-law</t>
  </si>
  <si>
    <t>YES</t>
  </si>
  <si>
    <t>WORKED IN  NON-AGRICULTURAL FAMILY BUSINESS</t>
  </si>
  <si>
    <t>Niece/ nephew</t>
  </si>
  <si>
    <t xml:space="preserve">NO    </t>
  </si>
  <si>
    <t>Other relative</t>
  </si>
  <si>
    <t>Male</t>
  </si>
  <si>
    <t>NEXT PERSON</t>
  </si>
  <si>
    <t>Non-relative (specify)</t>
  </si>
  <si>
    <t>Fem</t>
  </si>
  <si>
    <t>OTHER (SPECIFY)</t>
  </si>
  <si>
    <t>NAME</t>
  </si>
  <si>
    <t>Age</t>
  </si>
  <si>
    <t># weeks</t>
  </si>
  <si>
    <t>hrs/week</t>
  </si>
  <si>
    <t>Workforce</t>
  </si>
  <si>
    <t>(Reminder: Skip 3.15 &amp; 3.6 if this is not a family owned farm, sole-proprietorship, partnership or limited liability)</t>
  </si>
  <si>
    <t>How many years has the primary manager been running this farm?</t>
  </si>
  <si>
    <r>
      <t xml:space="preserve">Did this establishment have any  </t>
    </r>
    <r>
      <rPr>
        <b/>
        <u/>
        <sz val="10"/>
        <color rgb="FFFF0000"/>
        <rFont val="Calibri"/>
        <family val="2"/>
        <scheme val="minor"/>
      </rPr>
      <t>permanent</t>
    </r>
    <r>
      <rPr>
        <b/>
        <u/>
        <sz val="10"/>
        <rFont val="Calibri"/>
        <family val="2"/>
        <scheme val="minor"/>
      </rPr>
      <t xml:space="preserve"> </t>
    </r>
    <r>
      <rPr>
        <b/>
        <sz val="10"/>
        <rFont val="Calibri"/>
        <family val="2"/>
        <scheme val="minor"/>
      </rPr>
      <t>employees who are not family members employed at the end of the most recent agricultural year (</t>
    </r>
    <r>
      <rPr>
        <b/>
        <sz val="10"/>
        <color theme="5" tint="-0.249977111117893"/>
        <rFont val="Calibri"/>
        <family val="2"/>
        <scheme val="minor"/>
      </rPr>
      <t>FROM DATE TO DATE</t>
    </r>
    <r>
      <rPr>
        <b/>
        <sz val="10"/>
        <rFont val="Calibri"/>
        <family val="2"/>
        <scheme val="minor"/>
      </rPr>
      <t>)?</t>
    </r>
  </si>
  <si>
    <t>NO</t>
  </si>
  <si>
    <r>
      <t>►</t>
    </r>
    <r>
      <rPr>
        <b/>
        <sz val="10"/>
        <color rgb="FFFF33CC"/>
        <rFont val="Calibri"/>
        <family val="2"/>
        <scheme val="minor"/>
      </rPr>
      <t>3.21</t>
    </r>
  </si>
  <si>
    <t>IN THE FOLLOWING QUESTIONS THINK ONLY OF NON-FAMILY MEMBERS</t>
  </si>
  <si>
    <t>PERMANENT WORKERS</t>
  </si>
  <si>
    <r>
      <t>At the end of the the most recent agricultural year (</t>
    </r>
    <r>
      <rPr>
        <b/>
        <sz val="10"/>
        <color theme="5" tint="-0.249977111117893"/>
        <rFont val="Calibri"/>
        <family val="2"/>
        <scheme val="minor"/>
      </rPr>
      <t>FROM DATE TO DATE</t>
    </r>
    <r>
      <rPr>
        <b/>
        <sz val="10"/>
        <rFont val="Calibri"/>
        <family val="2"/>
        <scheme val="minor"/>
      </rPr>
      <t xml:space="preserve">), how many permanent workers worked in this farm? </t>
    </r>
  </si>
  <si>
    <t>NUMBER</t>
  </si>
  <si>
    <r>
      <t>Out of the [INSERT NUMBER OF PERMANENT WORKERS FROM Q3.17]  permanent  workers the farm employed at the end of the most recent agricultural year (</t>
    </r>
    <r>
      <rPr>
        <b/>
        <sz val="10"/>
        <color theme="5" tint="-0.249977111117893"/>
        <rFont val="Calibri"/>
        <family val="2"/>
        <scheme val="minor"/>
      </rPr>
      <t>FROM DATE TO DATE</t>
    </r>
    <r>
      <rPr>
        <b/>
        <sz val="10"/>
        <rFont val="Calibri"/>
        <family val="2"/>
        <scheme val="minor"/>
      </rPr>
      <t>), how many were managers, agricultural specialists, marketing persons, accountants, or other</t>
    </r>
    <r>
      <rPr>
        <b/>
        <sz val="10"/>
        <color rgb="FF00B050"/>
        <rFont val="Calibri"/>
        <family val="2"/>
        <scheme val="minor"/>
      </rPr>
      <t xml:space="preserve"> similar positions requiring formal training or a high level of experience</t>
    </r>
    <r>
      <rPr>
        <b/>
        <sz val="10"/>
        <rFont val="Calibri"/>
        <family val="2"/>
        <scheme val="minor"/>
      </rPr>
      <t>?   How many were general workers like farm workers, clerical workers, drivers, packers, etc.?</t>
    </r>
  </si>
  <si>
    <r>
      <t>Permanent</t>
    </r>
    <r>
      <rPr>
        <sz val="10"/>
        <color rgb="FF00B050"/>
        <rFont val="Calibri"/>
        <family val="2"/>
        <scheme val="minor"/>
      </rPr>
      <t xml:space="preserve"> formally </t>
    </r>
    <r>
      <rPr>
        <b/>
        <u/>
        <sz val="10"/>
        <color rgb="FF00B050"/>
        <rFont val="Calibri"/>
        <family val="2"/>
        <scheme val="minor"/>
      </rPr>
      <t xml:space="preserve">trained  or highly experienced </t>
    </r>
    <r>
      <rPr>
        <sz val="10"/>
        <color rgb="FF00B050"/>
        <rFont val="Calibri"/>
        <family val="2"/>
        <scheme val="minor"/>
      </rPr>
      <t xml:space="preserve"> workers</t>
    </r>
    <r>
      <rPr>
        <sz val="10"/>
        <color theme="1"/>
        <rFont val="Calibri"/>
        <family val="2"/>
        <scheme val="minor"/>
      </rPr>
      <t xml:space="preserve">  (such as managers, agricultural specialists, marketing persons, accountants, etc.)</t>
    </r>
  </si>
  <si>
    <r>
      <t xml:space="preserve">Permanent  </t>
    </r>
    <r>
      <rPr>
        <b/>
        <u/>
        <sz val="10"/>
        <color theme="1"/>
        <rFont val="Calibri"/>
        <family val="2"/>
        <scheme val="minor"/>
      </rPr>
      <t xml:space="preserve">general </t>
    </r>
    <r>
      <rPr>
        <sz val="10"/>
        <color theme="1"/>
        <rFont val="Calibri"/>
        <family val="2"/>
        <scheme val="minor"/>
      </rPr>
      <t>workers, such as farm workers, clerical  workers,  drivers, packers, etc.</t>
    </r>
  </si>
  <si>
    <t>a)</t>
  </si>
  <si>
    <t>Total</t>
  </si>
  <si>
    <r>
      <t xml:space="preserve">If 0 above, skip the corresponding </t>
    </r>
    <r>
      <rPr>
        <i/>
        <sz val="10"/>
        <color rgb="FFFF0000"/>
        <rFont val="Calibri"/>
        <family val="2"/>
        <scheme val="minor"/>
      </rPr>
      <t>b to f</t>
    </r>
  </si>
  <si>
    <r>
      <t xml:space="preserve">If 0 above, skip the corresponding b to </t>
    </r>
    <r>
      <rPr>
        <i/>
        <sz val="10"/>
        <color rgb="FFFF0000"/>
        <rFont val="Calibri"/>
        <family val="2"/>
        <scheme val="minor"/>
      </rPr>
      <t>f,</t>
    </r>
    <r>
      <rPr>
        <i/>
        <sz val="10"/>
        <color theme="1"/>
        <rFont val="Calibri"/>
        <family val="2"/>
        <scheme val="minor"/>
      </rPr>
      <t xml:space="preserve"> </t>
    </r>
    <r>
      <rPr>
        <i/>
        <sz val="10"/>
        <color rgb="FFFF0000"/>
        <rFont val="Calibri"/>
        <family val="2"/>
        <scheme val="minor"/>
      </rPr>
      <t>3.19 &amp; 3.20</t>
    </r>
  </si>
  <si>
    <t>of this total how many were…</t>
  </si>
  <si>
    <t>b)</t>
  </si>
  <si>
    <t>WOMEN</t>
  </si>
  <si>
    <t>c)</t>
  </si>
  <si>
    <t xml:space="preserve">FOREIGN </t>
  </si>
  <si>
    <t xml:space="preserve">d) </t>
  </si>
  <si>
    <t>REFUGEES/ INTERNALLY DISPLACED PEOPLE</t>
  </si>
  <si>
    <t>country to adapt</t>
  </si>
  <si>
    <t>e)</t>
  </si>
  <si>
    <t>MIGRANT WORKERS</t>
  </si>
  <si>
    <t>f)</t>
  </si>
  <si>
    <t>UNDER AGE 25</t>
  </si>
  <si>
    <r>
      <t>How much is a permanent full-time</t>
    </r>
    <r>
      <rPr>
        <b/>
        <u/>
        <sz val="10"/>
        <color rgb="FFFF0000"/>
        <rFont val="Calibri"/>
        <family val="2"/>
        <scheme val="minor"/>
      </rPr>
      <t xml:space="preserve"> general worker</t>
    </r>
    <r>
      <rPr>
        <b/>
        <sz val="10"/>
        <rFont val="Calibri"/>
        <family val="2"/>
        <scheme val="minor"/>
      </rPr>
      <t xml:space="preserve">  such as a  farm worker, clerical  worker,  driver, packer, etc.  typically paid?  </t>
    </r>
    <r>
      <rPr>
        <b/>
        <sz val="10"/>
        <color rgb="FFFF33CC"/>
        <rFont val="Calibri"/>
        <family val="2"/>
        <scheme val="minor"/>
      </rPr>
      <t>Please exclude bonuses and social security contributions paid by the employer to the government.</t>
    </r>
    <r>
      <rPr>
        <b/>
        <sz val="10"/>
        <rFont val="Calibri"/>
        <family val="2"/>
        <scheme val="minor"/>
      </rPr>
      <t xml:space="preserve"> (</t>
    </r>
    <r>
      <rPr>
        <b/>
        <sz val="10"/>
        <color rgb="FFFF0000"/>
        <rFont val="Calibri"/>
        <family val="2"/>
        <scheme val="minor"/>
      </rPr>
      <t>If paid by share of crop, please provide a monetary equivalent over a time period</t>
    </r>
    <r>
      <rPr>
        <b/>
        <sz val="10"/>
        <rFont val="Calibri"/>
        <family val="2"/>
        <scheme val="minor"/>
      </rPr>
      <t>)</t>
    </r>
  </si>
  <si>
    <t>currency</t>
  </si>
  <si>
    <t>over what period:</t>
  </si>
  <si>
    <t>by day</t>
  </si>
  <si>
    <t>Period</t>
  </si>
  <si>
    <t>by week</t>
  </si>
  <si>
    <t>by month</t>
  </si>
  <si>
    <t>other (specify)____</t>
  </si>
  <si>
    <r>
      <t xml:space="preserve">Does your farm/establishment typically offer your permanent </t>
    </r>
    <r>
      <rPr>
        <b/>
        <u/>
        <sz val="10"/>
        <rFont val="Calibri"/>
        <family val="2"/>
        <scheme val="minor"/>
      </rPr>
      <t>general workers</t>
    </r>
    <r>
      <rPr>
        <b/>
        <sz val="10"/>
        <rFont val="Calibri"/>
        <family val="2"/>
        <scheme val="minor"/>
      </rPr>
      <t>:</t>
    </r>
  </si>
  <si>
    <t>Free or subsidized housing?</t>
  </si>
  <si>
    <t>Free or subsidized meals?</t>
  </si>
  <si>
    <t>Free or subsidized transport?</t>
  </si>
  <si>
    <t>d)</t>
  </si>
  <si>
    <t>Free or subsidized child care beyond that required by law?</t>
  </si>
  <si>
    <t>Free or subsidized health care beyond that required by law?</t>
  </si>
  <si>
    <t>SEASONAL OR TEMPORARY WORKERS</t>
  </si>
  <si>
    <r>
      <t xml:space="preserve">Did this farm employ any seasonal or temporary workers during  the most recently completed agricultural year </t>
    </r>
    <r>
      <rPr>
        <b/>
        <sz val="10"/>
        <color theme="5" tint="-0.249977111117893"/>
        <rFont val="Calibri"/>
        <family val="2"/>
        <scheme val="minor"/>
      </rPr>
      <t>[FROM DATE TO DATE]?</t>
    </r>
  </si>
  <si>
    <r>
      <t xml:space="preserve">2 </t>
    </r>
    <r>
      <rPr>
        <sz val="8"/>
        <color theme="1"/>
        <rFont val="Arial"/>
        <family val="2"/>
      </rPr>
      <t>►</t>
    </r>
    <r>
      <rPr>
        <b/>
        <sz val="8"/>
        <color theme="1"/>
        <rFont val="Arial"/>
        <family val="2"/>
      </rPr>
      <t>3.</t>
    </r>
    <r>
      <rPr>
        <b/>
        <sz val="8"/>
        <color rgb="FFFF0000"/>
        <rFont val="Arial"/>
        <family val="2"/>
      </rPr>
      <t>25</t>
    </r>
  </si>
  <si>
    <r>
      <t xml:space="preserve">How many different individuals  did the farm employ as seasonal or temporary workers during the most recently completed agricultural year </t>
    </r>
    <r>
      <rPr>
        <b/>
        <sz val="10"/>
        <color theme="5" tint="-0.249977111117893"/>
        <rFont val="Calibri"/>
        <family val="2"/>
        <scheme val="minor"/>
      </rPr>
      <t>[FROM DATE TO DATE]</t>
    </r>
    <r>
      <rPr>
        <b/>
        <sz val="10"/>
        <color theme="1"/>
        <rFont val="Calibri"/>
        <family val="2"/>
        <scheme val="minor"/>
      </rPr>
      <t>?</t>
    </r>
  </si>
  <si>
    <t xml:space="preserve">a </t>
  </si>
  <si>
    <t>b</t>
  </si>
  <si>
    <t>c</t>
  </si>
  <si>
    <t>d</t>
  </si>
  <si>
    <t>e</t>
  </si>
  <si>
    <r>
      <t xml:space="preserve">Did you employ any seasonal or temporary labor for [..TASK] in the last agricultural year? </t>
    </r>
    <r>
      <rPr>
        <sz val="10"/>
        <color theme="1"/>
        <rFont val="Calibri"/>
        <family val="2"/>
        <scheme val="minor"/>
      </rPr>
      <t xml:space="preserve">ASK YES/NO FOR ALL TASKS FIRST.   </t>
    </r>
    <r>
      <rPr>
        <i/>
        <sz val="10"/>
        <color theme="5" tint="-0.249977111117893"/>
        <rFont val="Calibri"/>
        <family val="2"/>
        <scheme val="minor"/>
      </rPr>
      <t>ADAPT TASKS FOR THE [PRODUCT OF INTEREST]</t>
    </r>
  </si>
  <si>
    <t>How many workers did you employ for [TASK] in the last agricultural year?</t>
  </si>
  <si>
    <t>What was tha average number of days EACH worker was employed for [TASK]?</t>
  </si>
  <si>
    <t>What was the average cash wage paid for a worker doing [TASK]? (If paid by piece rate, please provide the cash equivalent)</t>
  </si>
  <si>
    <t>TASKS</t>
  </si>
  <si>
    <t>Yes...1
No…..2</t>
  </si>
  <si>
    <t>NO. OF WORKERS</t>
  </si>
  <si>
    <t>DAYS PER WORKER</t>
  </si>
  <si>
    <r>
      <t xml:space="preserve">Wage per worker in </t>
    </r>
    <r>
      <rPr>
        <i/>
        <sz val="10"/>
        <color theme="5" tint="-0.249977111117893"/>
        <rFont val="Calibri"/>
        <family val="2"/>
        <scheme val="minor"/>
      </rPr>
      <t>currency</t>
    </r>
  </si>
  <si>
    <t>Period:
Daily…..1
Monthly….2</t>
  </si>
  <si>
    <t>LAND PREPARATION</t>
  </si>
  <si>
    <t>PLANTING</t>
  </si>
  <si>
    <t>WEEDING</t>
  </si>
  <si>
    <t>HARVESTING</t>
  </si>
  <si>
    <t>POST HARVEST (CLEANING, PACKAGING,  WAREHOUSE, TRANSPORT)</t>
  </si>
  <si>
    <t>ADDITIONAL OTHER TASK 1 (describe)</t>
  </si>
  <si>
    <t>g)</t>
  </si>
  <si>
    <t>h)</t>
  </si>
  <si>
    <r>
      <t xml:space="preserve">Does your establishment/farm typically offer your </t>
    </r>
    <r>
      <rPr>
        <b/>
        <u/>
        <sz val="10"/>
        <rFont val="Calibri"/>
        <family val="2"/>
        <scheme val="minor"/>
      </rPr>
      <t xml:space="preserve">temporary </t>
    </r>
    <r>
      <rPr>
        <b/>
        <sz val="10"/>
        <rFont val="Calibri"/>
        <family val="2"/>
        <scheme val="minor"/>
      </rPr>
      <t>workers:</t>
    </r>
  </si>
  <si>
    <r>
      <t>Thinking of labor issues on this farm or establishment, please rank</t>
    </r>
    <r>
      <rPr>
        <b/>
        <u/>
        <sz val="10"/>
        <color theme="1"/>
        <rFont val="Calibri"/>
        <family val="2"/>
        <scheme val="minor"/>
      </rPr>
      <t xml:space="preserve"> up to two</t>
    </r>
    <r>
      <rPr>
        <b/>
        <u/>
        <sz val="10"/>
        <color rgb="FFFF0000"/>
        <rFont val="Calibri"/>
        <family val="2"/>
        <scheme val="minor"/>
      </rPr>
      <t xml:space="preserve"> </t>
    </r>
    <r>
      <rPr>
        <b/>
        <sz val="10"/>
        <rFont val="Calibri"/>
        <family val="2"/>
        <scheme val="minor"/>
      </rPr>
      <t xml:space="preserve">labor issues that are </t>
    </r>
    <r>
      <rPr>
        <b/>
        <u/>
        <sz val="10"/>
        <color rgb="FFFF0000"/>
        <rFont val="Calibri"/>
        <family val="2"/>
        <scheme val="minor"/>
      </rPr>
      <t>major</t>
    </r>
    <r>
      <rPr>
        <b/>
        <sz val="10"/>
        <rFont val="Calibri"/>
        <family val="2"/>
        <scheme val="minor"/>
      </rPr>
      <t xml:space="preserve"> obstacles to the growth of this farm or establishment.   </t>
    </r>
    <r>
      <rPr>
        <sz val="10"/>
        <rFont val="Calibri"/>
        <family val="2"/>
        <scheme val="minor"/>
      </rPr>
      <t>IF NO MAJOR LABOR ISSUES, WRITE-7 IN THE BOX.</t>
    </r>
    <r>
      <rPr>
        <b/>
        <sz val="10"/>
        <rFont val="Calibri"/>
        <family val="2"/>
        <scheme val="minor"/>
      </rPr>
      <t xml:space="preserve"> SHOW CARD </t>
    </r>
    <r>
      <rPr>
        <b/>
        <sz val="10"/>
        <color rgb="FFFF33CC"/>
        <rFont val="Calibri"/>
        <family val="2"/>
        <scheme val="minor"/>
      </rPr>
      <t>2</t>
    </r>
  </si>
  <si>
    <t>Employment protection legislation / labor code and laws</t>
  </si>
  <si>
    <t>Difficult to find workers/ few applicants</t>
  </si>
  <si>
    <t>1ST</t>
  </si>
  <si>
    <t>Cost of wages</t>
  </si>
  <si>
    <t>Minimum wage (if exists in the country)</t>
  </si>
  <si>
    <t>Payroll taxes and social security / pension payments</t>
  </si>
  <si>
    <t>2ND</t>
  </si>
  <si>
    <t>Workers lack skills</t>
  </si>
  <si>
    <t>Workers lack experience</t>
  </si>
  <si>
    <t>Workers are not reliable</t>
  </si>
  <si>
    <t>High worker turnover</t>
  </si>
  <si>
    <t>Other  (specify____________________)</t>
  </si>
  <si>
    <t>Approximately how many new persons has this farm hired over the past 3 years for full-time work?</t>
  </si>
  <si>
    <t>full time</t>
  </si>
  <si>
    <t>(IF 0, ►3.29)</t>
  </si>
  <si>
    <t>Of those new full-time persons hired over the past 3 years, approximately how many had the following education/ experience?</t>
  </si>
  <si>
    <t>number</t>
  </si>
  <si>
    <t xml:space="preserve">Primary or less education education and no experience </t>
  </si>
  <si>
    <t xml:space="preserve">Primary or less education, but with prior work experience </t>
  </si>
  <si>
    <t>Some secondary (high school, including vocational) education and no experience</t>
  </si>
  <si>
    <t xml:space="preserve">Some secondary (high school) education, and with prior work experience </t>
  </si>
  <si>
    <t>University or technical college education and no experience</t>
  </si>
  <si>
    <t>University or technical college education and with prior work experience</t>
  </si>
  <si>
    <r>
      <t>In the past 3 years has this farm hired or tried to hire any new managers, agricultural specialists, marketing persons, accountants, or other</t>
    </r>
    <r>
      <rPr>
        <b/>
        <sz val="10"/>
        <color rgb="FF00B050"/>
        <rFont val="Calibri"/>
        <family val="2"/>
        <scheme val="minor"/>
      </rPr>
      <t xml:space="preserve"> formally trained or highly experienced worker</t>
    </r>
    <r>
      <rPr>
        <b/>
        <sz val="10"/>
        <rFont val="Calibri"/>
        <family val="2"/>
        <scheme val="minor"/>
      </rPr>
      <t xml:space="preserve"> occupations?</t>
    </r>
  </si>
  <si>
    <r>
      <t xml:space="preserve">2 </t>
    </r>
    <r>
      <rPr>
        <b/>
        <sz val="8"/>
        <color theme="1"/>
        <rFont val="Arial"/>
        <family val="2"/>
      </rPr>
      <t>►3.3</t>
    </r>
    <r>
      <rPr>
        <b/>
        <sz val="8"/>
        <color rgb="FFFF33CC"/>
        <rFont val="Arial"/>
        <family val="2"/>
      </rPr>
      <t>2</t>
    </r>
  </si>
  <si>
    <r>
      <t xml:space="preserve"> Did you have any</t>
    </r>
    <r>
      <rPr>
        <b/>
        <u/>
        <sz val="10"/>
        <color rgb="FFFF0000"/>
        <rFont val="Calibri"/>
        <family val="2"/>
        <scheme val="minor"/>
      </rPr>
      <t xml:space="preserve"> substantial</t>
    </r>
    <r>
      <rPr>
        <b/>
        <sz val="10"/>
        <color theme="1"/>
        <rFont val="Calibri"/>
        <family val="2"/>
        <scheme val="minor"/>
      </rPr>
      <t xml:space="preserve"> problems in hiring or trying to hire any managers, agricultural specialists, marketing persons, accountants, or other </t>
    </r>
    <r>
      <rPr>
        <b/>
        <sz val="10"/>
        <color rgb="FF00B050"/>
        <rFont val="Calibri"/>
        <family val="2"/>
        <scheme val="minor"/>
      </rPr>
      <t>formally trained or highly experienced worker</t>
    </r>
    <r>
      <rPr>
        <b/>
        <sz val="10"/>
        <color theme="1"/>
        <rFont val="Calibri"/>
        <family val="2"/>
        <scheme val="minor"/>
      </rPr>
      <t xml:space="preserve"> occupations in the past 3 years?</t>
    </r>
  </si>
  <si>
    <r>
      <t>Please rank</t>
    </r>
    <r>
      <rPr>
        <b/>
        <u/>
        <sz val="10"/>
        <color theme="1"/>
        <rFont val="Calibri"/>
        <family val="2"/>
        <scheme val="minor"/>
      </rPr>
      <t xml:space="preserve"> up to two substantial</t>
    </r>
    <r>
      <rPr>
        <b/>
        <u/>
        <sz val="10"/>
        <color rgb="FFFF0000"/>
        <rFont val="Calibri"/>
        <family val="2"/>
        <scheme val="minor"/>
      </rPr>
      <t xml:space="preserve"> </t>
    </r>
    <r>
      <rPr>
        <b/>
        <u/>
        <sz val="10"/>
        <color theme="1"/>
        <rFont val="Calibri"/>
        <family val="2"/>
        <scheme val="minor"/>
      </rPr>
      <t>problems</t>
    </r>
    <r>
      <rPr>
        <b/>
        <sz val="10"/>
        <color theme="1"/>
        <rFont val="Calibri"/>
        <family val="2"/>
        <scheme val="minor"/>
      </rPr>
      <t xml:space="preserve">, starting with the main problem, in hiring or trying to hire a manager, agricultural specialist, marketing person, accountant, or other </t>
    </r>
    <r>
      <rPr>
        <b/>
        <sz val="10"/>
        <color rgb="FF00B050"/>
        <rFont val="Calibri"/>
        <family val="2"/>
        <scheme val="minor"/>
      </rPr>
      <t xml:space="preserve">formally trained or highly experienced  worker </t>
    </r>
    <r>
      <rPr>
        <b/>
        <sz val="10"/>
        <color theme="1"/>
        <rFont val="Calibri"/>
        <family val="2"/>
        <scheme val="minor"/>
      </rPr>
      <t>occupation in the past 3 years. SHOW CARD</t>
    </r>
    <r>
      <rPr>
        <b/>
        <sz val="10"/>
        <color rgb="FFFF33CC"/>
        <rFont val="Calibri"/>
        <family val="2"/>
        <scheme val="minor"/>
      </rPr>
      <t xml:space="preserve"> 3</t>
    </r>
  </si>
  <si>
    <t>There were no or few applicants</t>
  </si>
  <si>
    <t>Applicants lacked required skills</t>
  </si>
  <si>
    <t>Applicants lacked required experience</t>
  </si>
  <si>
    <t>MAIN</t>
  </si>
  <si>
    <t>Applicants expected higher wages</t>
  </si>
  <si>
    <t>Applicants did not like working conditions</t>
  </si>
  <si>
    <t>Remote or difficult area to get to</t>
  </si>
  <si>
    <t>Cultural or religious restrictions</t>
  </si>
  <si>
    <r>
      <t>How did this farm or establishment handle your recruitment problem when hiring or trying to hire in the past 3 years?  Please respond with up to two main responses. SHOW CARD</t>
    </r>
    <r>
      <rPr>
        <b/>
        <sz val="10"/>
        <color rgb="FFFF33CC"/>
        <rFont val="Calibri"/>
        <family val="2"/>
        <scheme val="minor"/>
      </rPr>
      <t xml:space="preserve"> 4</t>
    </r>
  </si>
  <si>
    <t>We continued looking and eventually hired</t>
  </si>
  <si>
    <t>We increased the salary or benefits willing to pay</t>
  </si>
  <si>
    <t>We hired a foreign worker</t>
  </si>
  <si>
    <t>We did not hire at all</t>
  </si>
  <si>
    <t>We hired fewer than we needed</t>
  </si>
  <si>
    <t>We hired a different skill and trained them</t>
  </si>
  <si>
    <t>We retrained an existing member</t>
  </si>
  <si>
    <t>We used a family member</t>
  </si>
  <si>
    <t>We outsourced the work</t>
  </si>
  <si>
    <t xml:space="preserve">Other, specify _________________) </t>
  </si>
  <si>
    <r>
      <t>In the past 3 years has this farm or establishment organized any</t>
    </r>
    <r>
      <rPr>
        <b/>
        <sz val="10"/>
        <color theme="1"/>
        <rFont val="Calibri"/>
        <family val="2"/>
        <scheme val="minor"/>
      </rPr>
      <t xml:space="preserve"> training for its full-time formally trained or highly experienced workers?</t>
    </r>
  </si>
  <si>
    <t>►3.34</t>
  </si>
  <si>
    <t>How many separate training sessions has this farm or establishment organized for any of its full-time formally trained or highly experienced workers in the past 3 years?</t>
  </si>
  <si>
    <r>
      <t>In the past 3 years has this farm or establishment organized any</t>
    </r>
    <r>
      <rPr>
        <b/>
        <sz val="10"/>
        <color theme="1"/>
        <rFont val="Calibri"/>
        <family val="2"/>
        <scheme val="minor"/>
      </rPr>
      <t xml:space="preserve"> training for its full-time general workers?</t>
    </r>
  </si>
  <si>
    <r>
      <rPr>
        <b/>
        <sz val="10"/>
        <rFont val="Calibri"/>
        <family val="2"/>
        <scheme val="minor"/>
      </rPr>
      <t>►</t>
    </r>
    <r>
      <rPr>
        <b/>
        <sz val="10"/>
        <color rgb="FFFF33CC"/>
        <rFont val="Calibri"/>
        <family val="2"/>
        <scheme val="minor"/>
      </rPr>
      <t>4.01</t>
    </r>
  </si>
  <si>
    <t>How many separate training sessions has this farm or establishment organized for any of its full-time general workers in the past 3 years?</t>
  </si>
  <si>
    <t>Production</t>
  </si>
  <si>
    <r>
      <t>What was the</t>
    </r>
    <r>
      <rPr>
        <b/>
        <u/>
        <sz val="10"/>
        <rFont val="Calibri"/>
        <family val="2"/>
        <scheme val="minor"/>
      </rPr>
      <t xml:space="preserve"> total area  of land available to this farm, whether owned, rented, leased or available for free, </t>
    </r>
    <r>
      <rPr>
        <b/>
        <sz val="10"/>
        <rFont val="Calibri"/>
        <family val="2"/>
        <scheme val="minor"/>
      </rPr>
      <t xml:space="preserve">in [enter last complete agricultural year], whether the land was cultivated or not  ? </t>
    </r>
  </si>
  <si>
    <t>Area Unit:</t>
  </si>
  <si>
    <t>Number of units available</t>
  </si>
  <si>
    <t>Hectares……1</t>
  </si>
  <si>
    <t>Sq meters.2</t>
  </si>
  <si>
    <t>Acres..3</t>
  </si>
  <si>
    <t>Other specify…..9</t>
  </si>
  <si>
    <t>IF NO AREA OF LAND AVAILABLE, WRITE '-7' AND  ►4.05</t>
  </si>
  <si>
    <r>
      <t>What was the</t>
    </r>
    <r>
      <rPr>
        <b/>
        <u/>
        <sz val="10"/>
        <rFont val="Calibri"/>
        <family val="2"/>
        <scheme val="minor"/>
      </rPr>
      <t xml:space="preserve"> total area you had under cultivation for all crops</t>
    </r>
    <r>
      <rPr>
        <b/>
        <sz val="10"/>
        <rFont val="Calibri"/>
        <family val="2"/>
        <scheme val="minor"/>
      </rPr>
      <t xml:space="preserve"> in [enter last complete agricultural  year] ? </t>
    </r>
  </si>
  <si>
    <t>Number of units under cultivation</t>
  </si>
  <si>
    <t>IF NO AREA UNDER CULTIVATION, WRITE '-7' AND  ►4.05</t>
  </si>
  <si>
    <t xml:space="preserve">Of the total area under cultivation in [enter last complete agricultural  year], how much of the land did you... </t>
  </si>
  <si>
    <t xml:space="preserve">Number of units </t>
  </si>
  <si>
    <t>Own</t>
  </si>
  <si>
    <t>Rent or lease</t>
  </si>
  <si>
    <t>Farm for free</t>
  </si>
  <si>
    <t>IF LAND CULTIVATED(4.02)  DOES NOT EQUAL TOTAL LAND AVAILABLE (4.01) ASK:</t>
  </si>
  <si>
    <t>What was the main reason land was left uncultivated?</t>
  </si>
  <si>
    <t>left fallow (left to recover)/ left fallow with cover crops</t>
  </si>
  <si>
    <t>soil/ terrain  problems ( not fertile, waterlogged, becoming desertified, on a steep slope, etc)</t>
  </si>
  <si>
    <t>lack of resources to cultivate the land</t>
  </si>
  <si>
    <t>land tenure dispute</t>
  </si>
  <si>
    <t xml:space="preserve">did not think could sell extra crops at a profit </t>
  </si>
  <si>
    <t>Other, specify __________________</t>
  </si>
  <si>
    <t>Hypothetically, if this farm or establishment were to purchase all the machinery, vehicles, and equipment it uses now, in their current condition and regardless of whether they are owned, rented or leased, how much would they cost ?</t>
  </si>
  <si>
    <t>CURRENCY</t>
  </si>
  <si>
    <t>Hypothetically, if this farm or establishment were to purchase all the land and buildings it uses now, regardless of whether they are owned, rented or leased, how much would they cost ?</t>
  </si>
  <si>
    <t xml:space="preserve">What is this farm's total production and operating costs in [enter last complete year]? </t>
  </si>
  <si>
    <r>
      <t xml:space="preserve">Out of this total production costs in [enter last complete agricultural year] , please estimate how much was spent on each of these categories ? SHOW CARD </t>
    </r>
    <r>
      <rPr>
        <b/>
        <sz val="10"/>
        <color rgb="FFFF33CC"/>
        <rFont val="Calibri"/>
        <family val="2"/>
        <scheme val="minor"/>
      </rPr>
      <t>5</t>
    </r>
    <r>
      <rPr>
        <b/>
        <sz val="10"/>
        <rFont val="Calibri"/>
        <family val="2"/>
        <scheme val="minor"/>
      </rPr>
      <t>, enter amount for each</t>
    </r>
  </si>
  <si>
    <t>THIS APPLIES TO ALL CROPS/ACTIVITIES ON THE FARM, BUT TASKS CAN BE ADAPTED to make sure that [PRODUCT] tasks are covered</t>
  </si>
  <si>
    <t>If unsure of costs, write -9 for DON'T KNOW and give approximate % of total costs</t>
  </si>
  <si>
    <t>Yes... 1
No….. 2</t>
  </si>
  <si>
    <t>% of total costs</t>
  </si>
  <si>
    <t>Veterinary services</t>
  </si>
  <si>
    <t>Other farm related technical services (crops/pests specialists, fertilizer specialists, etc)</t>
  </si>
  <si>
    <t>Animal feed, seeds, fertilizers (if seeds kept back from harvest, estimate the amount they could have been sold for)</t>
  </si>
  <si>
    <t>Rental of Machinery services</t>
  </si>
  <si>
    <t>Fuel, electricity and water (other than irrigation costs)</t>
  </si>
  <si>
    <t>Irrigation costs</t>
  </si>
  <si>
    <t>Permanent labor</t>
  </si>
  <si>
    <t>Temporary / seasonal  Labor</t>
  </si>
  <si>
    <t>Rent (for land, buildings, vehicles, equipment and so on)</t>
  </si>
  <si>
    <t>Transportation and storage</t>
  </si>
  <si>
    <t>Sales, marketing, clerical</t>
  </si>
  <si>
    <t>Information and communication services and equipment</t>
  </si>
  <si>
    <t>Grazing/herder fees</t>
  </si>
  <si>
    <t>Other (specify)</t>
  </si>
  <si>
    <r>
      <t xml:space="preserve">What do you estimate was the cost to produce </t>
    </r>
    <r>
      <rPr>
        <b/>
        <sz val="10"/>
        <rFont val="Calibri"/>
        <family val="2"/>
        <scheme val="minor"/>
      </rPr>
      <t>one unit of  [PRODUCT]</t>
    </r>
    <r>
      <rPr>
        <b/>
        <sz val="10"/>
        <color theme="1"/>
        <rFont val="Calibri"/>
        <family val="2"/>
        <scheme val="minor"/>
      </rPr>
      <t xml:space="preserve"> in the last completed agricultural year?</t>
    </r>
    <r>
      <rPr>
        <b/>
        <sz val="10"/>
        <color rgb="FFFF0000"/>
        <rFont val="Calibri"/>
        <family val="2"/>
        <scheme val="minor"/>
      </rPr>
      <t xml:space="preserve"> </t>
    </r>
  </si>
  <si>
    <t>Vol. Unit:</t>
  </si>
  <si>
    <t>Cost per unit</t>
  </si>
  <si>
    <t>Kgs……1</t>
  </si>
  <si>
    <t>Tonnes….2</t>
  </si>
  <si>
    <r>
      <t xml:space="preserve">What are the three inputs  for [PRODUCT] that your farm spent the most money on, during the last agricultural season? (Such </t>
    </r>
    <r>
      <rPr>
        <b/>
        <sz val="10"/>
        <color theme="5" tint="-0.249977111117893"/>
        <rFont val="Calibri"/>
        <family val="2"/>
        <scheme val="minor"/>
      </rPr>
      <t>as a specific seed, seedlings, type of feed, type of fertilizer or pesticide, plowing services, technical services, transport services or other</t>
    </r>
    <r>
      <rPr>
        <b/>
        <sz val="10"/>
        <color theme="1"/>
        <rFont val="Calibri"/>
        <family val="2"/>
        <scheme val="minor"/>
      </rPr>
      <t>)? DO NOT INCLUDE SPENDING FOR LABOR COSTS, MACHINES, EQUIPMENT OR LAND</t>
    </r>
  </si>
  <si>
    <t xml:space="preserve">Input </t>
  </si>
  <si>
    <t># purchased</t>
  </si>
  <si>
    <t>units</t>
  </si>
  <si>
    <t>ave price per unit</t>
  </si>
  <si>
    <t>bought within [country] Y/N</t>
  </si>
  <si>
    <t>manufactured within [country] Y/N/ DK</t>
  </si>
  <si>
    <t>Input #1</t>
  </si>
  <si>
    <t>Input #2</t>
  </si>
  <si>
    <t>Input #3</t>
  </si>
  <si>
    <r>
      <t>What was the total area</t>
    </r>
    <r>
      <rPr>
        <b/>
        <u/>
        <sz val="10"/>
        <rFont val="Calibri"/>
        <family val="2"/>
        <scheme val="minor"/>
      </rPr>
      <t xml:space="preserve"> under cultivation</t>
    </r>
    <r>
      <rPr>
        <b/>
        <sz val="10"/>
        <rFont val="Calibri"/>
        <family val="2"/>
        <scheme val="minor"/>
      </rPr>
      <t xml:space="preserve"> for [PRODUCT]  in [enter last complete ag year]?</t>
    </r>
  </si>
  <si>
    <t>Unit of area</t>
  </si>
  <si>
    <t>Number of units under [PRODUCT] cultivation</t>
  </si>
  <si>
    <t>IF NO AREA UNDER CULTIVATION for [PRODUCT], WRITE '-7'</t>
  </si>
  <si>
    <r>
      <t xml:space="preserve">What was the total </t>
    </r>
    <r>
      <rPr>
        <b/>
        <u/>
        <sz val="10"/>
        <color theme="1"/>
        <rFont val="Calibri"/>
        <family val="2"/>
        <scheme val="minor"/>
      </rPr>
      <t xml:space="preserve">volume produced </t>
    </r>
    <r>
      <rPr>
        <b/>
        <sz val="10"/>
        <color theme="1"/>
        <rFont val="Calibri"/>
        <family val="2"/>
        <scheme val="minor"/>
      </rPr>
      <t>of [PRODUCT] in the last agricultural year?</t>
    </r>
  </si>
  <si>
    <t>Number of units produced</t>
  </si>
  <si>
    <t>Other specify…9</t>
  </si>
  <si>
    <r>
      <t>Do you expect to increase, decrease or maintain the same [</t>
    </r>
    <r>
      <rPr>
        <b/>
        <sz val="10"/>
        <color theme="5" tint="-0.249977111117893"/>
        <rFont val="Calibri"/>
        <family val="2"/>
        <scheme val="minor"/>
      </rPr>
      <t>area/ number of vines/ trees] cultivated for [PRODUCT ]</t>
    </r>
    <r>
      <rPr>
        <b/>
        <sz val="10"/>
        <rFont val="Calibri"/>
        <family val="2"/>
        <scheme val="minor"/>
      </rPr>
      <t>in the next agricultural year compared to this agricultural year?</t>
    </r>
  </si>
  <si>
    <t>EXPECT TO INCREASE</t>
  </si>
  <si>
    <t>EXPECT TO STAY THE SAME</t>
  </si>
  <si>
    <r>
      <t>►</t>
    </r>
    <r>
      <rPr>
        <b/>
        <sz val="10"/>
        <color theme="1"/>
        <rFont val="Calibri"/>
        <family val="2"/>
        <scheme val="minor"/>
      </rPr>
      <t>4.15</t>
    </r>
  </si>
  <si>
    <t>EXPECT TO DECREASE</t>
  </si>
  <si>
    <r>
      <t>Approximately what percentage do you expect your</t>
    </r>
    <r>
      <rPr>
        <b/>
        <sz val="10"/>
        <color theme="5" tint="-0.249977111117893"/>
        <rFont val="Calibri"/>
        <family val="2"/>
        <scheme val="minor"/>
      </rPr>
      <t xml:space="preserve"> [area/ number of vines/ trees]</t>
    </r>
    <r>
      <rPr>
        <b/>
        <sz val="10"/>
        <color theme="5" tint="0.59999389629810485"/>
        <rFont val="Calibri"/>
        <family val="2"/>
        <scheme val="minor"/>
      </rPr>
      <t xml:space="preserve"> </t>
    </r>
    <r>
      <rPr>
        <b/>
        <sz val="10"/>
        <rFont val="Calibri"/>
        <family val="2"/>
        <scheme val="minor"/>
      </rPr>
      <t>to increase /decrease next agricultural year compared to this agricultural year?</t>
    </r>
  </si>
  <si>
    <r>
      <t xml:space="preserve">What are the </t>
    </r>
    <r>
      <rPr>
        <b/>
        <sz val="10"/>
        <color rgb="FFFF0000"/>
        <rFont val="Calibri"/>
        <family val="2"/>
        <scheme val="minor"/>
      </rPr>
      <t>major</t>
    </r>
    <r>
      <rPr>
        <b/>
        <sz val="10"/>
        <color theme="1"/>
        <rFont val="Calibri"/>
        <family val="2"/>
        <scheme val="minor"/>
      </rPr>
      <t xml:space="preserve"> obstacles your establishment is facing in the current operation of producing [PRODUCT or ACTIVITY]. Please list up to two, starting with the greatest obstacle. </t>
    </r>
    <r>
      <rPr>
        <b/>
        <sz val="10"/>
        <color rgb="FFFF0000"/>
        <rFont val="Calibri"/>
        <family val="2"/>
        <scheme val="minor"/>
      </rPr>
      <t>IF NO MAJOR OBSTACLES, WRITE -7 IN THE FIRST BOX.</t>
    </r>
    <r>
      <rPr>
        <b/>
        <sz val="10"/>
        <color theme="1"/>
        <rFont val="Calibri"/>
        <family val="2"/>
        <scheme val="minor"/>
      </rPr>
      <t xml:space="preserve">  SHOW CARD </t>
    </r>
    <r>
      <rPr>
        <b/>
        <sz val="10"/>
        <color rgb="FFFF0000"/>
        <rFont val="Calibri"/>
        <family val="2"/>
        <scheme val="minor"/>
      </rPr>
      <t>6</t>
    </r>
  </si>
  <si>
    <t>Access or cost of finance</t>
  </si>
  <si>
    <t>Electricity  (cost or quality)</t>
  </si>
  <si>
    <t>Water (cost or availability)/ Irrigation</t>
  </si>
  <si>
    <t>Availability of workers</t>
  </si>
  <si>
    <t>Skills of workers</t>
  </si>
  <si>
    <t>Access to land</t>
  </si>
  <si>
    <t>Access to inputs (feed, seeds, cuttings, fertilizers, etc.)</t>
  </si>
  <si>
    <t xml:space="preserve">Transport and logistics    </t>
  </si>
  <si>
    <t xml:space="preserve">Trade and customs         </t>
  </si>
  <si>
    <t xml:space="preserve">Licensing and permits        </t>
  </si>
  <si>
    <t xml:space="preserve">Inspections (health &amp; safety, labor, etc.)  </t>
  </si>
  <si>
    <t>Other regulations</t>
  </si>
  <si>
    <t xml:space="preserve">Crime and security         </t>
  </si>
  <si>
    <t>Pest/ animal diseases</t>
  </si>
  <si>
    <t>Access to markets</t>
  </si>
  <si>
    <t>Lack of information on market conditions/ prices</t>
  </si>
  <si>
    <t>Exchange rate fluctuations</t>
  </si>
  <si>
    <t>Other , specify</t>
  </si>
  <si>
    <t>How many years has this farm been producing [PRODUCT]?</t>
  </si>
  <si>
    <t>YEARS</t>
  </si>
  <si>
    <t>Could this farm double its output of [PRODUCT] with the existing land you have available to you now?</t>
  </si>
  <si>
    <t xml:space="preserve"> If the farm was awarded a 3 year contract for [PRODUCT ] that meant output would double from its current level, how many extra permanent formally trained occupation workers (such as managers, agricultural specialists, marketing persons, accountants, etc)  would you hire and how many permanent general workes (such as farm workers, clerical workers, drivers, packers, etc.) would you hire? </t>
  </si>
  <si>
    <t>formally trained workers</t>
  </si>
  <si>
    <t>general workers</t>
  </si>
  <si>
    <t xml:space="preserve"> If the farm was awarded a 3 year contract for [PRODUCT ] that meant output would double from its current level, how much would you have to spend on additional machinery, equipment and facilities to fulfil the contract?</t>
  </si>
  <si>
    <t>Marketing</t>
  </si>
  <si>
    <t xml:space="preserve">In [insert last complete agriculture year], what were this farm or establishment’s total annual sales for ALL products and services? </t>
  </si>
  <si>
    <t>-- write out response to 4.08 in words (e.g. 150 = "one hundred fifty"):______________________________________________</t>
  </si>
  <si>
    <t>Approximately how much of this total annual sales came from [PRODUCT]? Please provide a response in one of the two formats:</t>
  </si>
  <si>
    <t>As a percentage of total sales:</t>
  </si>
  <si>
    <t>OR</t>
  </si>
  <si>
    <t>Amount of sales from product:</t>
  </si>
  <si>
    <r>
      <rPr>
        <b/>
        <sz val="10"/>
        <color rgb="FFFF0000"/>
        <rFont val="Calibri"/>
        <family val="2"/>
        <scheme val="minor"/>
      </rPr>
      <t xml:space="preserve">Of the total volume of [PRODUCT ] produced in the last year, what percentage was sold, and what was the average selling price? </t>
    </r>
    <r>
      <rPr>
        <b/>
        <sz val="10"/>
        <color theme="1"/>
        <rFont val="Calibri"/>
        <family val="2"/>
        <scheme val="minor"/>
      </rPr>
      <t xml:space="preserve"> </t>
    </r>
    <r>
      <rPr>
        <sz val="10"/>
        <color theme="1"/>
        <rFont val="Calibri"/>
        <family val="2"/>
        <scheme val="minor"/>
      </rPr>
      <t xml:space="preserve">DO  NOT COUNT[ PRODUCT ] CONSUMED BY HOUSEHOLD, GIVEN AWAY, SAVED FOR SEED, LOST TO PESTS OR THEFT, ETC.  </t>
    </r>
  </si>
  <si>
    <t xml:space="preserve"> Percentage of [PRODUCT]  sold</t>
  </si>
  <si>
    <t>Average selling price per unit</t>
  </si>
  <si>
    <t>Vol Unit:</t>
  </si>
  <si>
    <t>During the last agricultural year, what was the highest and lowest unit price you sold [PRODUCT] )?</t>
  </si>
  <si>
    <t>Lowest selling price per unit</t>
  </si>
  <si>
    <t>Highest selling price per unit</t>
  </si>
  <si>
    <t>Did you sell any [PRODUCT] to individual consumers at markets or at the farm gate, in the most recent agricultural  year?</t>
  </si>
  <si>
    <r>
      <t xml:space="preserve">2 </t>
    </r>
    <r>
      <rPr>
        <sz val="8"/>
        <color theme="1"/>
        <rFont val="Arial"/>
        <family val="2"/>
      </rPr>
      <t>►</t>
    </r>
    <r>
      <rPr>
        <b/>
        <sz val="8"/>
        <color theme="1"/>
        <rFont val="Arial"/>
        <family val="2"/>
      </rPr>
      <t>5.07</t>
    </r>
  </si>
  <si>
    <t>Approximately what  percentage of the total volume of [PRODUCT] sales went to individual consumers?</t>
  </si>
  <si>
    <t>If 100% ►5.13</t>
  </si>
  <si>
    <t xml:space="preserve">Not counting  individual consumers, how many clients (i.e. traders, wholesalers, processors etc.) for [PRODUCT]  did this farm or establishment have in [enter last complete agricultural year]? </t>
  </si>
  <si>
    <t>What is the category of the client (i.e. buyer or customer)  who bought the most [PRODUCT]  in the most recent agricultural  year?</t>
  </si>
  <si>
    <t xml:space="preserve">Small, individual trader or wholesaler       </t>
  </si>
  <si>
    <t xml:space="preserve">Large trader or wholesaler       </t>
  </si>
  <si>
    <t xml:space="preserve">Local processor or manufacturer    </t>
  </si>
  <si>
    <t xml:space="preserve">International processor or manufacturer   </t>
  </si>
  <si>
    <t xml:space="preserve">NGOs or INGOs </t>
  </si>
  <si>
    <t>Government</t>
  </si>
  <si>
    <t>Other (please specify)</t>
  </si>
  <si>
    <t>Approximately what percentage of total [PRODUCT] sales went to the largest client in [enter last complete ag year]?</t>
  </si>
  <si>
    <t>Did you have a contract for selling [PRODUCT] with your largest client in the last agricultural year?</t>
  </si>
  <si>
    <r>
      <t>2 ►</t>
    </r>
    <r>
      <rPr>
        <b/>
        <sz val="9"/>
        <color theme="1"/>
        <rFont val="Calibri"/>
        <family val="2"/>
      </rPr>
      <t>5.13</t>
    </r>
  </si>
  <si>
    <t>Was this a verbal contract or a written contract?</t>
  </si>
  <si>
    <t>Verbal contract</t>
  </si>
  <si>
    <r>
      <t xml:space="preserve">1 </t>
    </r>
    <r>
      <rPr>
        <sz val="8"/>
        <color theme="1"/>
        <rFont val="Arial"/>
        <family val="2"/>
      </rPr>
      <t>►</t>
    </r>
    <r>
      <rPr>
        <b/>
        <sz val="8"/>
        <color theme="1"/>
        <rFont val="Arial"/>
        <family val="2"/>
      </rPr>
      <t>5.13</t>
    </r>
  </si>
  <si>
    <t>Written contract</t>
  </si>
  <si>
    <t>What length of contract does this farm or establishment have with its largest client (i.e. buyer or customer)?</t>
  </si>
  <si>
    <t>More than 1 year</t>
  </si>
  <si>
    <t>One year or less</t>
  </si>
  <si>
    <t xml:space="preserve">Individual order basis </t>
  </si>
  <si>
    <r>
      <t xml:space="preserve">What are the most important factors for being selected as a supplier? Please list up to 2, starting with the the most important factor. SHOW CARD </t>
    </r>
    <r>
      <rPr>
        <b/>
        <sz val="10"/>
        <color rgb="FFFF33CC"/>
        <rFont val="Calibri"/>
        <family val="2"/>
        <scheme val="minor"/>
      </rPr>
      <t>7</t>
    </r>
    <r>
      <rPr>
        <b/>
        <sz val="10"/>
        <color theme="1"/>
        <rFont val="Calibri"/>
        <family val="2"/>
        <scheme val="minor"/>
      </rPr>
      <t xml:space="preserve">
</t>
    </r>
  </si>
  <si>
    <t>Price</t>
  </si>
  <si>
    <t>Adequate product quality</t>
  </si>
  <si>
    <t>Production capacity</t>
  </si>
  <si>
    <t>Access to quality inputs</t>
  </si>
  <si>
    <t>Timely delivery</t>
  </si>
  <si>
    <t>Suitable technology</t>
  </si>
  <si>
    <t>Standards requirements such as health, safety and environmental standards</t>
  </si>
  <si>
    <t>Management practices</t>
  </si>
  <si>
    <t>Other, please specify</t>
  </si>
  <si>
    <r>
      <t xml:space="preserve">Does this farm or establishment have a </t>
    </r>
    <r>
      <rPr>
        <b/>
        <sz val="10"/>
        <color theme="5" tint="-0.249977111117893"/>
        <rFont val="Calibri"/>
        <family val="2"/>
        <scheme val="minor"/>
      </rPr>
      <t xml:space="preserve">government registration </t>
    </r>
    <r>
      <rPr>
        <b/>
        <sz val="10"/>
        <color theme="1"/>
        <rFont val="Calibri"/>
        <family val="2"/>
        <scheme val="minor"/>
      </rPr>
      <t xml:space="preserve">number?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</si>
</sst>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_-&quot;£&quot;* #,##0.00_-;\-&quot;£&quot;* #,##0.00_-;_-&quot;£&quot;* &quot;-&quot;??_-;_-@_-"/>
    <numFmt numFmtId="166" formatCode="mmmm\ d\,\ yyyy"/>
    <numFmt numFmtId="167" formatCode="#,##0.0"/>
    <numFmt numFmtId="168" formatCode="#,##0.00\ &quot;F&quot;;\-#,##0.00\ &quot;F&quot;"/>
    <numFmt numFmtId="169" formatCode="#,##0\ &quot;F&quot;;\-#,##0\ &quot;F&quot;"/>
    <numFmt numFmtId="170" formatCode="_ * #,##0_ ;_ * \-#,##0_ ;_ * &quot;-&quot;_ ;_ @_ "/>
    <numFmt numFmtId="171" formatCode="_ * #,##0.00_ ;_ * \-#,##0.00_ ;_ * &quot;-&quot;??_ ;_ @_ "/>
    <numFmt numFmtId="172" formatCode="_ &quot;\&quot;* #,##0_ ;_ &quot;\&quot;* \-#,##0_ ;_ &quot;\&quot;* &quot;-&quot;_ ;_ @_ "/>
    <numFmt numFmtId="173" formatCode="_ &quot;\&quot;* #,##0.00_ ;_ &quot;\&quot;* \-#,##0.00_ ;_ &quot;\&quot;* &quot;-&quot;??_ ;_ @_ "/>
    <numFmt numFmtId="174" formatCode="&quot;\&quot;#,##0;&quot;\&quot;\-#,##0"/>
    <numFmt numFmtId="175" formatCode="0.0"/>
  </numFmts>
  <fonts count="151">
    <font>
      <sz val="11"/>
      <color theme="1"/>
      <name val="Calibri"/>
      <family val="2"/>
      <scheme val="minor"/>
    </font>
    <font>
      <sz val="12"/>
      <color theme="1"/>
      <name val="Calibri"/>
      <family val="2"/>
      <scheme val="minor"/>
    </font>
    <font>
      <sz val="8"/>
      <color theme="1"/>
      <name val="Tahoma"/>
      <family val="2"/>
    </font>
    <font>
      <b/>
      <sz val="10"/>
      <color theme="1"/>
      <name val="Calibri"/>
      <family val="2"/>
      <scheme val="minor"/>
    </font>
    <font>
      <sz val="10"/>
      <color theme="1"/>
      <name val="Calibri"/>
      <family val="2"/>
      <scheme val="minor"/>
    </font>
    <font>
      <sz val="10"/>
      <color rgb="FFFF0000"/>
      <name val="Calibri"/>
      <family val="2"/>
      <scheme val="minor"/>
    </font>
    <font>
      <b/>
      <sz val="10"/>
      <color rgb="FF0000CC"/>
      <name val="Calibri"/>
      <family val="2"/>
      <scheme val="minor"/>
    </font>
    <font>
      <b/>
      <sz val="10"/>
      <color rgb="FFFF0000"/>
      <name val="Calibri"/>
      <family val="2"/>
      <scheme val="minor"/>
    </font>
    <font>
      <b/>
      <sz val="10"/>
      <name val="Calibri"/>
      <family val="2"/>
      <scheme val="minor"/>
    </font>
    <font>
      <b/>
      <sz val="10"/>
      <color theme="8"/>
      <name val="Calibri"/>
      <family val="2"/>
      <scheme val="minor"/>
    </font>
    <font>
      <sz val="10"/>
      <color rgb="FF0000CC"/>
      <name val="Calibri"/>
      <family val="2"/>
      <scheme val="minor"/>
    </font>
    <font>
      <sz val="10"/>
      <name val="Calibri"/>
      <family val="2"/>
      <scheme val="minor"/>
    </font>
    <font>
      <b/>
      <sz val="8"/>
      <color theme="1"/>
      <name val="Tahoma"/>
      <family val="2"/>
    </font>
    <font>
      <sz val="9"/>
      <color indexed="81"/>
      <name val="Tahoma"/>
      <family val="2"/>
    </font>
    <font>
      <b/>
      <sz val="9"/>
      <color indexed="81"/>
      <name val="Tahoma"/>
      <family val="2"/>
    </font>
    <font>
      <sz val="8"/>
      <color theme="1"/>
      <name val="Arial"/>
      <family val="2"/>
    </font>
    <font>
      <b/>
      <u/>
      <sz val="10"/>
      <color theme="1"/>
      <name val="Calibri"/>
      <family val="2"/>
      <scheme val="minor"/>
    </font>
    <font>
      <sz val="8"/>
      <color theme="1"/>
      <name val="Calibri"/>
      <family val="2"/>
      <scheme val="minor"/>
    </font>
    <font>
      <b/>
      <u/>
      <sz val="10"/>
      <color rgb="FFFF0000"/>
      <name val="Calibri"/>
      <family val="2"/>
      <scheme val="minor"/>
    </font>
    <font>
      <b/>
      <sz val="14"/>
      <color theme="1"/>
      <name val="Calibri"/>
      <family val="2"/>
      <scheme val="minor"/>
    </font>
    <font>
      <sz val="14"/>
      <color theme="1"/>
      <name val="Calibri"/>
      <family val="2"/>
      <scheme val="minor"/>
    </font>
    <font>
      <sz val="9"/>
      <color theme="1"/>
      <name val="Calibri"/>
      <family val="2"/>
      <scheme val="minor"/>
    </font>
    <font>
      <i/>
      <sz val="9"/>
      <color theme="1"/>
      <name val="Calibri"/>
      <family val="2"/>
      <scheme val="minor"/>
    </font>
    <font>
      <b/>
      <sz val="10"/>
      <color theme="9" tint="-0.249977111117893"/>
      <name val="Calibri"/>
      <family val="2"/>
      <scheme val="minor"/>
    </font>
    <font>
      <sz val="8"/>
      <name val="Calibri"/>
      <family val="2"/>
      <scheme val="minor"/>
    </font>
    <font>
      <sz val="10"/>
      <color theme="9" tint="-0.249977111117893"/>
      <name val="Calibri"/>
      <family val="2"/>
      <scheme val="minor"/>
    </font>
    <font>
      <b/>
      <sz val="11"/>
      <color theme="9" tint="-0.249977111117893"/>
      <name val="Arial"/>
      <family val="2"/>
    </font>
    <font>
      <b/>
      <u/>
      <sz val="10"/>
      <color theme="9" tint="-0.249977111117893"/>
      <name val="Calibri"/>
      <family val="2"/>
      <scheme val="minor"/>
    </font>
    <font>
      <sz val="11"/>
      <color theme="1"/>
      <name val="Calibri"/>
      <family val="2"/>
      <scheme val="minor"/>
    </font>
    <font>
      <sz val="10"/>
      <name val="Arial"/>
      <family val="2"/>
    </font>
    <font>
      <sz val="8"/>
      <color theme="0"/>
      <name val="Arial Narrow"/>
      <family val="2"/>
    </font>
    <font>
      <b/>
      <sz val="16"/>
      <color theme="1"/>
      <name val="Arial Narrow"/>
      <family val="2"/>
    </font>
    <font>
      <sz val="10"/>
      <name val="Arial Narrow"/>
      <family val="2"/>
    </font>
    <font>
      <b/>
      <sz val="10"/>
      <name val="Arial Narrow"/>
      <family val="2"/>
    </font>
    <font>
      <b/>
      <sz val="8"/>
      <color theme="1"/>
      <name val="Arial Narrow"/>
      <family val="2"/>
    </font>
    <font>
      <sz val="8"/>
      <color theme="1"/>
      <name val="Arial Narrow"/>
      <family val="2"/>
    </font>
    <font>
      <b/>
      <sz val="14"/>
      <color theme="1"/>
      <name val="Arial Narrow"/>
      <family val="2"/>
    </font>
    <font>
      <sz val="16"/>
      <color theme="1"/>
      <name val="Arial Narrow"/>
      <family val="2"/>
    </font>
    <font>
      <b/>
      <sz val="10"/>
      <color theme="1"/>
      <name val="Arial Narrow"/>
      <family val="2"/>
    </font>
    <font>
      <sz val="10"/>
      <color theme="1"/>
      <name val="Arial Narrow"/>
      <family val="2"/>
    </font>
    <font>
      <sz val="9"/>
      <name val="Arial Narrow"/>
      <family val="2"/>
    </font>
    <font>
      <b/>
      <sz val="14"/>
      <name val="Arial Narrow"/>
      <family val="2"/>
    </font>
    <font>
      <sz val="11"/>
      <color indexed="8"/>
      <name val="Calibri"/>
      <family val="2"/>
    </font>
    <font>
      <sz val="11"/>
      <color indexed="9"/>
      <name val="Calibri"/>
      <family val="2"/>
    </font>
    <font>
      <sz val="8"/>
      <name val="Courier New"/>
      <family val="3"/>
    </font>
    <font>
      <sz val="11"/>
      <color indexed="20"/>
      <name val="Calibri"/>
      <family val="2"/>
    </font>
    <font>
      <b/>
      <sz val="11"/>
      <color indexed="52"/>
      <name val="Calibri"/>
      <family val="2"/>
    </font>
    <font>
      <b/>
      <sz val="11"/>
      <color indexed="9"/>
      <name val="Calibri"/>
      <family val="2"/>
    </font>
    <font>
      <b/>
      <sz val="18"/>
      <name val="Arial"/>
      <family val="2"/>
    </font>
    <font>
      <b/>
      <sz val="12"/>
      <name val="Arial"/>
      <family val="2"/>
    </font>
    <font>
      <i/>
      <sz val="11"/>
      <color indexed="23"/>
      <name val="Calibri"/>
      <family val="2"/>
    </font>
    <font>
      <sz val="10"/>
      <color indexed="8"/>
      <name val="Arial"/>
      <family val="2"/>
    </font>
    <font>
      <sz val="11"/>
      <color indexed="17"/>
      <name val="Calibri"/>
      <family val="2"/>
    </font>
    <font>
      <b/>
      <sz val="8"/>
      <color indexed="8"/>
      <name val="MS Sans Serif"/>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u/>
      <sz val="11"/>
      <name val="Arial"/>
      <family val="2"/>
    </font>
    <font>
      <sz val="11"/>
      <color indexed="60"/>
      <name val="Calibri"/>
      <family val="2"/>
    </font>
    <font>
      <sz val="10"/>
      <name val="Verdana"/>
      <family val="2"/>
    </font>
    <font>
      <sz val="10"/>
      <color theme="1"/>
      <name val="Arial"/>
      <family val="2"/>
    </font>
    <font>
      <sz val="8"/>
      <name val="Arial"/>
      <family val="2"/>
    </font>
    <font>
      <b/>
      <sz val="11"/>
      <color indexed="63"/>
      <name val="Calibri"/>
      <family val="2"/>
    </font>
    <font>
      <sz val="9"/>
      <name val="Arial"/>
      <family val="2"/>
    </font>
    <font>
      <b/>
      <sz val="18"/>
      <color indexed="56"/>
      <name val="Cambria"/>
      <family val="2"/>
    </font>
    <font>
      <b/>
      <sz val="11"/>
      <color indexed="8"/>
      <name val="Calibri"/>
      <family val="2"/>
    </font>
    <font>
      <sz val="11"/>
      <color indexed="10"/>
      <name val="Calibri"/>
      <family val="2"/>
    </font>
    <font>
      <sz val="10"/>
      <color indexed="24"/>
      <name val="MS Sans Serif"/>
      <family val="2"/>
    </font>
    <font>
      <sz val="12"/>
      <name val="돋움체"/>
      <family val="3"/>
      <charset val="129"/>
    </font>
    <font>
      <b/>
      <sz val="11"/>
      <name val="Arial Narrow"/>
      <family val="2"/>
    </font>
    <font>
      <i/>
      <sz val="10"/>
      <color theme="5" tint="-0.249977111117893"/>
      <name val="Calibri"/>
      <family val="2"/>
      <scheme val="minor"/>
    </font>
    <font>
      <i/>
      <sz val="10"/>
      <name val="Calibri"/>
      <family val="2"/>
      <scheme val="minor"/>
    </font>
    <font>
      <b/>
      <sz val="12"/>
      <color theme="1"/>
      <name val="Calibri"/>
      <family val="2"/>
      <scheme val="minor"/>
    </font>
    <font>
      <b/>
      <sz val="8"/>
      <color theme="1"/>
      <name val="Arial"/>
      <family val="2"/>
    </font>
    <font>
      <b/>
      <sz val="10"/>
      <name val="Arial"/>
      <family val="2"/>
    </font>
    <font>
      <b/>
      <sz val="10"/>
      <color rgb="FFFF0000"/>
      <name val="Arial Narrow"/>
      <family val="2"/>
    </font>
    <font>
      <sz val="10"/>
      <color theme="5"/>
      <name val="Calibri"/>
      <family val="2"/>
      <scheme val="minor"/>
    </font>
    <font>
      <b/>
      <sz val="10"/>
      <color theme="5"/>
      <name val="Calibri"/>
      <family val="2"/>
      <scheme val="minor"/>
    </font>
    <font>
      <sz val="10"/>
      <color rgb="FFFF0000"/>
      <name val="Arial"/>
      <family val="2"/>
    </font>
    <font>
      <u/>
      <sz val="10"/>
      <name val="Arial Narrow"/>
      <family val="2"/>
    </font>
    <font>
      <sz val="11"/>
      <color rgb="FF1F497D"/>
      <name val="Calibri"/>
      <family val="2"/>
      <scheme val="minor"/>
    </font>
    <font>
      <sz val="10"/>
      <color theme="5" tint="-0.249977111117893"/>
      <name val="Calibri"/>
      <family val="2"/>
      <scheme val="minor"/>
    </font>
    <font>
      <b/>
      <sz val="10"/>
      <color theme="5" tint="-0.249977111117893"/>
      <name val="Calibri"/>
      <family val="2"/>
      <scheme val="minor"/>
    </font>
    <font>
      <b/>
      <sz val="10"/>
      <color theme="5" tint="0.59999389629810485"/>
      <name val="Calibri"/>
      <family val="2"/>
      <scheme val="minor"/>
    </font>
    <font>
      <sz val="8"/>
      <name val="Tahoma"/>
      <family val="2"/>
    </font>
    <font>
      <sz val="10"/>
      <color rgb="FF00B0F0"/>
      <name val="Calibri"/>
      <family val="2"/>
      <scheme val="minor"/>
    </font>
    <font>
      <b/>
      <sz val="8"/>
      <name val="Tahoma"/>
      <family val="2"/>
    </font>
    <font>
      <sz val="8"/>
      <color rgb="FF1F497D"/>
      <name val="Calibri"/>
      <family val="2"/>
      <scheme val="minor"/>
    </font>
    <font>
      <b/>
      <u/>
      <sz val="10"/>
      <name val="Calibri"/>
      <family val="2"/>
      <scheme val="minor"/>
    </font>
    <font>
      <sz val="9"/>
      <color theme="5" tint="-0.249977111117893"/>
      <name val="Calibri"/>
      <family val="2"/>
      <scheme val="minor"/>
    </font>
    <font>
      <sz val="10"/>
      <color theme="4" tint="-0.249977111117893"/>
      <name val="Calibri"/>
      <family val="2"/>
      <scheme val="minor"/>
    </font>
    <font>
      <sz val="9"/>
      <color theme="1"/>
      <name val="Calibri"/>
      <family val="2"/>
    </font>
    <font>
      <b/>
      <sz val="9"/>
      <color theme="1"/>
      <name val="Calibri"/>
      <family val="2"/>
    </font>
    <font>
      <sz val="9"/>
      <color rgb="FF1F497D"/>
      <name val="Calibri"/>
      <family val="2"/>
      <scheme val="minor"/>
    </font>
    <font>
      <sz val="11"/>
      <color theme="1"/>
      <name val="Arial"/>
      <family val="2"/>
    </font>
    <font>
      <b/>
      <sz val="14"/>
      <color theme="1"/>
      <name val="Arial"/>
      <family val="2"/>
    </font>
    <font>
      <b/>
      <sz val="11"/>
      <name val="Arial"/>
      <family val="2"/>
    </font>
    <font>
      <b/>
      <sz val="11"/>
      <color theme="1"/>
      <name val="Arial"/>
      <family val="2"/>
    </font>
    <font>
      <sz val="11"/>
      <name val="Arial"/>
      <family val="2"/>
    </font>
    <font>
      <b/>
      <sz val="11"/>
      <color rgb="FFFF0000"/>
      <name val="Arial"/>
      <family val="2"/>
    </font>
    <font>
      <sz val="11"/>
      <color rgb="FF00B0F0"/>
      <name val="Arial"/>
      <family val="2"/>
    </font>
    <font>
      <sz val="11"/>
      <color rgb="FFFF0000"/>
      <name val="Arial"/>
      <family val="2"/>
    </font>
    <font>
      <b/>
      <sz val="11"/>
      <color theme="5" tint="-0.249977111117893"/>
      <name val="Arial"/>
      <family val="2"/>
    </font>
    <font>
      <sz val="10"/>
      <color theme="5" tint="-0.249977111117893"/>
      <name val="Arial Narrow"/>
      <family val="2"/>
    </font>
    <font>
      <sz val="12"/>
      <color rgb="FF000000"/>
      <name val="Calibri"/>
      <family val="2"/>
      <scheme val="minor"/>
    </font>
    <font>
      <b/>
      <sz val="10"/>
      <color theme="5" tint="-0.249977111117893"/>
      <name val="Arial Narrow"/>
      <family val="2"/>
    </font>
    <font>
      <b/>
      <sz val="9"/>
      <name val="Arial"/>
      <family val="2"/>
    </font>
    <font>
      <b/>
      <i/>
      <sz val="10"/>
      <color theme="5" tint="-0.249977111117893"/>
      <name val="Calibri"/>
      <family val="2"/>
      <scheme val="minor"/>
    </font>
    <font>
      <b/>
      <i/>
      <sz val="10"/>
      <color theme="1"/>
      <name val="Calibri"/>
      <family val="2"/>
      <scheme val="minor"/>
    </font>
    <font>
      <u/>
      <sz val="11"/>
      <color theme="10"/>
      <name val="Calibri"/>
      <family val="2"/>
      <scheme val="minor"/>
    </font>
    <font>
      <u/>
      <sz val="11"/>
      <color theme="11"/>
      <name val="Calibri"/>
      <family val="2"/>
      <scheme val="minor"/>
    </font>
    <font>
      <b/>
      <u/>
      <sz val="16"/>
      <color theme="1"/>
      <name val="Arial"/>
      <family val="2"/>
    </font>
    <font>
      <b/>
      <sz val="14"/>
      <name val="Calibri"/>
      <family val="2"/>
      <scheme val="minor"/>
    </font>
    <font>
      <sz val="8"/>
      <color theme="0"/>
      <name val="Tahoma"/>
      <family val="2"/>
    </font>
    <font>
      <b/>
      <sz val="10"/>
      <color rgb="FF00B050"/>
      <name val="Calibri"/>
      <family val="2"/>
      <scheme val="minor"/>
    </font>
    <font>
      <sz val="10"/>
      <color rgb="FF00B050"/>
      <name val="Calibri"/>
      <family val="2"/>
      <scheme val="minor"/>
    </font>
    <font>
      <b/>
      <u/>
      <sz val="10"/>
      <color rgb="FF00B050"/>
      <name val="Calibri"/>
      <family val="2"/>
      <scheme val="minor"/>
    </font>
    <font>
      <sz val="10"/>
      <color theme="7" tint="-0.499984740745262"/>
      <name val="Calibri"/>
      <family val="2"/>
      <scheme val="minor"/>
    </font>
    <font>
      <sz val="10"/>
      <color rgb="FF0070C0"/>
      <name val="Calibri"/>
      <family val="2"/>
      <scheme val="minor"/>
    </font>
    <font>
      <sz val="10"/>
      <color rgb="FFFF0000"/>
      <name val="Arial Narrow"/>
      <family val="2"/>
    </font>
    <font>
      <sz val="11"/>
      <color rgb="FF0070C0"/>
      <name val="Calibri"/>
      <family val="2"/>
      <scheme val="minor"/>
    </font>
    <font>
      <b/>
      <sz val="10"/>
      <color theme="9" tint="-0.499984740745262"/>
      <name val="Calibri"/>
      <family val="2"/>
      <scheme val="minor"/>
    </font>
    <font>
      <b/>
      <sz val="10"/>
      <color theme="9" tint="-0.499984740745262"/>
      <name val="Tahoma"/>
      <family val="2"/>
    </font>
    <font>
      <b/>
      <sz val="11"/>
      <color theme="1"/>
      <name val="Calibri"/>
      <family val="2"/>
      <scheme val="minor"/>
    </font>
    <font>
      <b/>
      <sz val="8"/>
      <color rgb="FF0000CC"/>
      <name val="Tahoma"/>
      <family val="2"/>
    </font>
    <font>
      <sz val="10"/>
      <color rgb="FFC00000"/>
      <name val="Calibri"/>
      <family val="2"/>
      <scheme val="minor"/>
    </font>
    <font>
      <i/>
      <sz val="11"/>
      <color theme="1"/>
      <name val="Calibri"/>
      <family val="2"/>
      <scheme val="minor"/>
    </font>
    <font>
      <b/>
      <sz val="10"/>
      <color theme="4" tint="-0.249977111117893"/>
      <name val="Calibri"/>
      <family val="2"/>
      <scheme val="minor"/>
    </font>
    <font>
      <b/>
      <sz val="10"/>
      <color rgb="FF0070C0"/>
      <name val="Calibri"/>
      <family val="2"/>
      <scheme val="minor"/>
    </font>
    <font>
      <b/>
      <sz val="8"/>
      <color rgb="FF1F497D"/>
      <name val="Calibri"/>
      <family val="2"/>
      <scheme val="minor"/>
    </font>
    <font>
      <b/>
      <sz val="11"/>
      <color rgb="FF1F497D"/>
      <name val="Calibri"/>
      <family val="2"/>
      <scheme val="minor"/>
    </font>
    <font>
      <b/>
      <sz val="10"/>
      <color rgb="FF0070C0"/>
      <name val="Arial"/>
      <family val="2"/>
    </font>
    <font>
      <i/>
      <sz val="10"/>
      <color theme="1"/>
      <name val="Calibri"/>
      <family val="2"/>
      <scheme val="minor"/>
    </font>
    <font>
      <b/>
      <sz val="9"/>
      <color rgb="FF1F497D"/>
      <name val="Calibri"/>
      <family val="2"/>
      <scheme val="minor"/>
    </font>
    <font>
      <b/>
      <sz val="10"/>
      <color rgb="FFC00000"/>
      <name val="Calibri"/>
      <family val="2"/>
      <scheme val="minor"/>
    </font>
    <font>
      <sz val="11"/>
      <color rgb="FF7030A0"/>
      <name val="Calibri"/>
      <family val="2"/>
      <scheme val="minor"/>
    </font>
    <font>
      <b/>
      <sz val="10"/>
      <color rgb="FF7030A0"/>
      <name val="Calibri"/>
      <family val="2"/>
      <scheme val="minor"/>
    </font>
    <font>
      <sz val="10"/>
      <color rgb="FF7030A0"/>
      <name val="Calibri"/>
      <family val="2"/>
      <scheme val="minor"/>
    </font>
    <font>
      <b/>
      <sz val="10"/>
      <color rgb="FFFF33CC"/>
      <name val="Calibri"/>
      <family val="2"/>
      <scheme val="minor"/>
    </font>
    <font>
      <sz val="12"/>
      <color theme="5" tint="-0.249977111117893"/>
      <name val="Calibri"/>
      <family val="2"/>
      <scheme val="minor"/>
    </font>
    <font>
      <sz val="11"/>
      <color rgb="FFFF33CC"/>
      <name val="Calibri"/>
      <family val="2"/>
      <scheme val="minor"/>
    </font>
    <font>
      <sz val="10"/>
      <color theme="0"/>
      <name val="Calibri"/>
      <family val="2"/>
      <scheme val="minor"/>
    </font>
    <font>
      <b/>
      <sz val="10"/>
      <color theme="0"/>
      <name val="Calibri"/>
      <family val="2"/>
      <scheme val="minor"/>
    </font>
    <font>
      <i/>
      <sz val="10"/>
      <color rgb="FFFF0000"/>
      <name val="Calibri"/>
      <family val="2"/>
      <scheme val="minor"/>
    </font>
    <font>
      <b/>
      <sz val="8"/>
      <color rgb="FFFF0000"/>
      <name val="Arial"/>
      <family val="2"/>
    </font>
    <font>
      <sz val="10"/>
      <color rgb="FFFF33CC"/>
      <name val="Calibri"/>
      <family val="2"/>
      <scheme val="minor"/>
    </font>
    <font>
      <b/>
      <sz val="10"/>
      <color theme="7" tint="-0.249977111117893"/>
      <name val="Calibri"/>
      <family val="2"/>
      <scheme val="minor"/>
    </font>
    <font>
      <b/>
      <sz val="8"/>
      <color rgb="FFFF33CC"/>
      <name val="Arial"/>
      <family val="2"/>
    </font>
    <font>
      <sz val="9"/>
      <color rgb="FFFF0000"/>
      <name val="Arial Narrow"/>
      <family val="2"/>
    </font>
  </fonts>
  <fills count="3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22"/>
        <bgColor indexed="8"/>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rgb="FFFFCCFF"/>
        <bgColor indexed="64"/>
      </patternFill>
    </fill>
  </fills>
  <borders count="129">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hair">
        <color auto="1"/>
      </top>
      <bottom style="hair">
        <color auto="1"/>
      </bottom>
      <diagonal/>
    </border>
    <border>
      <left/>
      <right/>
      <top/>
      <bottom style="thin">
        <color auto="1"/>
      </bottom>
      <diagonal/>
    </border>
    <border>
      <left/>
      <right/>
      <top style="hair">
        <color auto="1"/>
      </top>
      <bottom style="hair">
        <color auto="1"/>
      </bottom>
      <diagonal/>
    </border>
    <border>
      <left style="medium">
        <color auto="1"/>
      </left>
      <right style="medium">
        <color auto="1"/>
      </right>
      <top style="medium">
        <color auto="1"/>
      </top>
      <bottom/>
      <diagonal/>
    </border>
    <border>
      <left/>
      <right/>
      <top style="hair">
        <color auto="1"/>
      </top>
      <bottom style="thin">
        <color auto="1"/>
      </bottom>
      <diagonal/>
    </border>
    <border>
      <left/>
      <right style="medium">
        <color auto="1"/>
      </right>
      <top/>
      <bottom/>
      <diagonal/>
    </border>
    <border>
      <left/>
      <right/>
      <top/>
      <bottom style="hair">
        <color auto="1"/>
      </bottom>
      <diagonal/>
    </border>
    <border>
      <left style="medium">
        <color auto="1"/>
      </left>
      <right/>
      <top style="medium">
        <color auto="1"/>
      </top>
      <bottom style="medium">
        <color auto="1"/>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style="hair">
        <color auto="1"/>
      </top>
      <bottom style="hair">
        <color auto="1"/>
      </bottom>
      <diagonal/>
    </border>
    <border>
      <left/>
      <right/>
      <top style="hair">
        <color auto="1"/>
      </top>
      <bottom/>
      <diagonal/>
    </border>
    <border>
      <left/>
      <right/>
      <top/>
      <bottom style="medium">
        <color auto="1"/>
      </bottom>
      <diagonal/>
    </border>
    <border>
      <left style="hair">
        <color auto="1"/>
      </left>
      <right style="hair">
        <color auto="1"/>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style="medium">
        <color auto="1"/>
      </bottom>
      <diagonal/>
    </border>
    <border>
      <left style="medium">
        <color auto="1"/>
      </left>
      <right/>
      <top/>
      <bottom style="medium">
        <color auto="1"/>
      </bottom>
      <diagonal/>
    </border>
    <border>
      <left/>
      <right style="hair">
        <color auto="1"/>
      </right>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bottom/>
      <diagonal/>
    </border>
    <border>
      <left style="thin">
        <color auto="1"/>
      </left>
      <right/>
      <top/>
      <bottom style="medium">
        <color auto="1"/>
      </bottom>
      <diagonal/>
    </border>
    <border>
      <left/>
      <right/>
      <top style="medium">
        <color auto="1"/>
      </top>
      <bottom style="medium">
        <color auto="1"/>
      </bottom>
      <diagonal/>
    </border>
    <border>
      <left/>
      <right style="thin">
        <color auto="1"/>
      </right>
      <top style="medium">
        <color auto="1"/>
      </top>
      <bottom/>
      <diagonal/>
    </border>
    <border>
      <left style="thin">
        <color auto="1"/>
      </left>
      <right style="thin">
        <color auto="1"/>
      </right>
      <top/>
      <bottom style="medium">
        <color auto="1"/>
      </bottom>
      <diagonal/>
    </border>
    <border>
      <left/>
      <right style="thin">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hair">
        <color auto="1"/>
      </top>
      <bottom style="hair">
        <color auto="1"/>
      </bottom>
      <diagonal/>
    </border>
    <border>
      <left style="thin">
        <color auto="1"/>
      </left>
      <right/>
      <top/>
      <bottom style="hair">
        <color auto="1"/>
      </bottom>
      <diagonal/>
    </border>
    <border>
      <left/>
      <right style="thin">
        <color auto="1"/>
      </right>
      <top/>
      <bottom style="hair">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thin">
        <color auto="1"/>
      </top>
      <bottom/>
      <diagonal/>
    </border>
    <border>
      <left/>
      <right/>
      <top style="dotted">
        <color auto="1"/>
      </top>
      <bottom style="dotted">
        <color auto="1"/>
      </bottom>
      <diagonal/>
    </border>
    <border>
      <left/>
      <right/>
      <top style="dotted">
        <color auto="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medium">
        <color auto="1"/>
      </left>
      <right/>
      <top style="dotted">
        <color auto="1"/>
      </top>
      <bottom/>
      <diagonal/>
    </border>
    <border>
      <left/>
      <right style="thin">
        <color auto="1"/>
      </right>
      <top style="dotted">
        <color auto="1"/>
      </top>
      <bottom/>
      <diagonal/>
    </border>
    <border>
      <left style="thin">
        <color auto="1"/>
      </left>
      <right/>
      <top style="hair">
        <color auto="1"/>
      </top>
      <bottom/>
      <diagonal/>
    </border>
    <border>
      <left/>
      <right style="thin">
        <color auto="1"/>
      </right>
      <top style="hair">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thin">
        <color auto="1"/>
      </right>
      <top style="dotted">
        <color auto="1"/>
      </top>
      <bottom style="medium">
        <color auto="1"/>
      </bottom>
      <diagonal/>
    </border>
    <border>
      <left/>
      <right style="medium">
        <color auto="1"/>
      </right>
      <top/>
      <bottom style="hair">
        <color auto="1"/>
      </bottom>
      <diagonal/>
    </border>
    <border>
      <left style="medium">
        <color auto="1"/>
      </left>
      <right/>
      <top/>
      <bottom style="thin">
        <color auto="1"/>
      </bottom>
      <diagonal/>
    </border>
    <border>
      <left/>
      <right style="medium">
        <color auto="1"/>
      </right>
      <top/>
      <bottom style="thin">
        <color auto="1"/>
      </bottom>
      <diagonal/>
    </border>
    <border>
      <left style="thin">
        <color auto="1"/>
      </left>
      <right/>
      <top style="dotted">
        <color auto="1"/>
      </top>
      <bottom/>
      <diagonal/>
    </border>
    <border>
      <left/>
      <right style="medium">
        <color auto="1"/>
      </right>
      <top style="thin">
        <color auto="1"/>
      </top>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hair">
        <color auto="1"/>
      </top>
      <bottom/>
      <diagonal/>
    </border>
    <border>
      <left style="thin">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style="hair">
        <color auto="1"/>
      </left>
      <right style="hair">
        <color auto="1"/>
      </right>
      <top/>
      <bottom style="medium">
        <color auto="1"/>
      </bottom>
      <diagonal/>
    </border>
    <border>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hair">
        <color auto="1"/>
      </bottom>
      <diagonal/>
    </border>
    <border>
      <left style="medium">
        <color auto="1"/>
      </left>
      <right style="thin">
        <color auto="1"/>
      </right>
      <top/>
      <bottom style="medium">
        <color auto="1"/>
      </bottom>
      <diagonal/>
    </border>
    <border>
      <left style="medium">
        <color auto="1"/>
      </left>
      <right style="thin">
        <color auto="1"/>
      </right>
      <top style="hair">
        <color auto="1"/>
      </top>
      <bottom style="hair">
        <color auto="1"/>
      </bottom>
      <diagonal/>
    </border>
    <border>
      <left style="medium">
        <color auto="1"/>
      </left>
      <right style="thin">
        <color auto="1"/>
      </right>
      <top style="medium">
        <color auto="1"/>
      </top>
      <bottom/>
      <diagonal/>
    </border>
    <border>
      <left/>
      <right style="thin">
        <color auto="1"/>
      </right>
      <top style="dotted">
        <color auto="1"/>
      </top>
      <bottom style="dotted">
        <color auto="1"/>
      </bottom>
      <diagonal/>
    </border>
    <border>
      <left style="thin">
        <color auto="1"/>
      </left>
      <right/>
      <top style="dotted">
        <color auto="1"/>
      </top>
      <bottom style="dotted">
        <color auto="1"/>
      </bottom>
      <diagonal/>
    </border>
    <border>
      <left/>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right style="medium">
        <color auto="1"/>
      </right>
      <top style="thin">
        <color auto="1"/>
      </top>
      <bottom style="medium">
        <color auto="1"/>
      </bottom>
      <diagonal/>
    </border>
    <border>
      <left style="hair">
        <color auto="1"/>
      </left>
      <right style="hair">
        <color auto="1"/>
      </right>
      <top style="thin">
        <color auto="1"/>
      </top>
      <bottom style="thin">
        <color auto="1"/>
      </bottom>
      <diagonal/>
    </border>
    <border>
      <left style="hair">
        <color auto="1"/>
      </left>
      <right/>
      <top/>
      <bottom/>
      <diagonal/>
    </border>
    <border>
      <left style="hair">
        <color auto="1"/>
      </left>
      <right style="thin">
        <color auto="1"/>
      </right>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diagonal/>
    </border>
    <border>
      <left style="thin">
        <color auto="1"/>
      </left>
      <right style="thin">
        <color auto="1"/>
      </right>
      <top style="hair">
        <color auto="1"/>
      </top>
      <bottom style="hair">
        <color auto="1"/>
      </bottom>
      <diagonal/>
    </border>
    <border>
      <left style="hair">
        <color auto="1"/>
      </left>
      <right style="hair">
        <color auto="1"/>
      </right>
      <top style="medium">
        <color auto="1"/>
      </top>
      <bottom/>
      <diagonal/>
    </border>
    <border>
      <left style="hair">
        <color auto="1"/>
      </left>
      <right style="hair">
        <color auto="1"/>
      </right>
      <top style="thin">
        <color auto="1"/>
      </top>
      <bottom style="hair">
        <color auto="1"/>
      </bottom>
      <diagonal/>
    </border>
    <border>
      <left style="hair">
        <color auto="1"/>
      </left>
      <right style="hair">
        <color auto="1"/>
      </right>
      <top/>
      <bottom style="hair">
        <color auto="1"/>
      </bottom>
      <diagonal/>
    </border>
    <border>
      <left style="medium">
        <color auto="1"/>
      </left>
      <right style="thin">
        <color auto="1"/>
      </right>
      <top style="thin">
        <color auto="1"/>
      </top>
      <bottom/>
      <diagonal/>
    </border>
    <border>
      <left style="medium">
        <color auto="1"/>
      </left>
      <right style="thin">
        <color auto="1"/>
      </right>
      <top style="hair">
        <color auto="1"/>
      </top>
      <bottom style="medium">
        <color auto="1"/>
      </bottom>
      <diagonal/>
    </border>
    <border>
      <left/>
      <right style="thin">
        <color auto="1"/>
      </right>
      <top style="hair">
        <color auto="1"/>
      </top>
      <bottom style="medium">
        <color auto="1"/>
      </bottom>
      <diagonal/>
    </border>
  </borders>
  <cellStyleXfs count="574">
    <xf numFmtId="0" fontId="0" fillId="0" borderId="0"/>
    <xf numFmtId="0" fontId="29" fillId="0" borderId="0"/>
    <xf numFmtId="0" fontId="42" fillId="4"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7"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3" fillId="11" borderId="0" applyNumberFormat="0" applyBorder="0" applyAlignment="0" applyProtection="0"/>
    <xf numFmtId="0" fontId="43" fillId="12"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21" borderId="0" applyNumberFormat="0" applyBorder="0" applyAlignment="0" applyProtection="0"/>
    <xf numFmtId="0" fontId="44" fillId="0" borderId="0" applyNumberFormat="0" applyFill="0" applyBorder="0" applyProtection="0">
      <alignment vertical="center"/>
    </xf>
    <xf numFmtId="0" fontId="45" fillId="5" borderId="0" applyNumberFormat="0" applyBorder="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6" fillId="22" borderId="65" applyNumberFormat="0" applyAlignment="0" applyProtection="0"/>
    <xf numFmtId="0" fontId="47" fillId="23" borderId="66" applyNumberFormat="0" applyAlignment="0" applyProtection="0"/>
    <xf numFmtId="165" fontId="29" fillId="0" borderId="0" applyFont="0" applyFill="0" applyBorder="0" applyAlignment="0" applyProtection="0"/>
    <xf numFmtId="165" fontId="29" fillId="0" borderId="0" applyFont="0" applyFill="0" applyBorder="0" applyAlignment="0" applyProtection="0"/>
    <xf numFmtId="166" fontId="29" fillId="0" borderId="0" applyFill="0" applyBorder="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167" fontId="29" fillId="0" borderId="0" applyFill="0" applyBorder="0" applyAlignment="0" applyProtection="0"/>
    <xf numFmtId="3" fontId="29" fillId="0" borderId="0" applyFill="0" applyBorder="0" applyAlignment="0" applyProtection="0"/>
    <xf numFmtId="0" fontId="51" fillId="24" borderId="0">
      <alignment horizontal="left"/>
    </xf>
    <xf numFmtId="0" fontId="52" fillId="6" borderId="0" applyNumberFormat="0" applyBorder="0" applyAlignment="0" applyProtection="0"/>
    <xf numFmtId="0" fontId="53" fillId="25" borderId="0">
      <alignment horizontal="right" vertical="top" wrapText="1"/>
    </xf>
    <xf numFmtId="0" fontId="49" fillId="0" borderId="36" applyNumberFormat="0" applyAlignment="0" applyProtection="0">
      <alignment horizontal="left" vertical="center"/>
    </xf>
    <xf numFmtId="0" fontId="49" fillId="0" borderId="3">
      <alignment horizontal="left" vertical="center"/>
    </xf>
    <xf numFmtId="0" fontId="54" fillId="0" borderId="67" applyNumberFormat="0" applyFill="0" applyAlignment="0" applyProtection="0"/>
    <xf numFmtId="0" fontId="55" fillId="0" borderId="68" applyNumberFormat="0" applyFill="0" applyAlignment="0" applyProtection="0"/>
    <xf numFmtId="0" fontId="56" fillId="0" borderId="69" applyNumberFormat="0" applyFill="0" applyAlignment="0" applyProtection="0"/>
    <xf numFmtId="0" fontId="56" fillId="0" borderId="0" applyNumberFormat="0" applyFill="0" applyBorder="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7" fillId="9" borderId="65" applyNumberFormat="0" applyAlignment="0" applyProtection="0"/>
    <xf numFmtId="0" fontId="58" fillId="0" borderId="70" applyNumberFormat="0" applyFill="0" applyAlignment="0" applyProtection="0"/>
    <xf numFmtId="0" fontId="59" fillId="0" borderId="0" applyNumberFormat="0" applyFill="0" applyBorder="0" applyProtection="0">
      <alignment horizontal="left"/>
    </xf>
    <xf numFmtId="168" fontId="29" fillId="0" borderId="0" applyFill="0" applyBorder="0" applyAlignment="0" applyProtection="0"/>
    <xf numFmtId="169" fontId="29" fillId="0" borderId="0" applyFill="0" applyBorder="0" applyAlignment="0" applyProtection="0"/>
    <xf numFmtId="0" fontId="60" fillId="26" borderId="0" applyNumberFormat="0" applyBorder="0" applyAlignment="0" applyProtection="0"/>
    <xf numFmtId="0" fontId="28" fillId="0" borderId="0"/>
    <xf numFmtId="0" fontId="28" fillId="0" borderId="0"/>
    <xf numFmtId="0" fontId="29" fillId="0" borderId="0"/>
    <xf numFmtId="0" fontId="28" fillId="0" borderId="0"/>
    <xf numFmtId="0" fontId="28" fillId="0" borderId="0"/>
    <xf numFmtId="0" fontId="28" fillId="0" borderId="0"/>
    <xf numFmtId="0" fontId="28" fillId="0" borderId="0"/>
    <xf numFmtId="0" fontId="28" fillId="0" borderId="0"/>
    <xf numFmtId="0" fontId="35" fillId="0" borderId="0"/>
    <xf numFmtId="0" fontId="29" fillId="0" borderId="0"/>
    <xf numFmtId="0" fontId="29" fillId="0" borderId="0" applyNumberFormat="0" applyFill="0" applyBorder="0" applyAlignment="0" applyProtection="0"/>
    <xf numFmtId="0" fontId="29" fillId="0" borderId="0"/>
    <xf numFmtId="0" fontId="29" fillId="0" borderId="0"/>
    <xf numFmtId="0" fontId="61" fillId="0" borderId="0"/>
    <xf numFmtId="0" fontId="61" fillId="0" borderId="0"/>
    <xf numFmtId="0" fontId="29" fillId="0" borderId="0"/>
    <xf numFmtId="0" fontId="29" fillId="0" borderId="0"/>
    <xf numFmtId="0" fontId="62" fillId="0" borderId="0"/>
    <xf numFmtId="0" fontId="61" fillId="0" borderId="0"/>
    <xf numFmtId="0" fontId="61" fillId="0" borderId="0"/>
    <xf numFmtId="0" fontId="28" fillId="0" borderId="0"/>
    <xf numFmtId="0" fontId="29" fillId="0" borderId="0"/>
    <xf numFmtId="0" fontId="63" fillId="0" borderId="0"/>
    <xf numFmtId="0" fontId="28" fillId="0" borderId="0"/>
    <xf numFmtId="0" fontId="28" fillId="0" borderId="0"/>
    <xf numFmtId="0" fontId="28" fillId="0" borderId="0"/>
    <xf numFmtId="0" fontId="29"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9" fillId="0" borderId="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29" fillId="27" borderId="71" applyNumberFormat="0" applyFon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0" fontId="64" fillId="22" borderId="72" applyNumberFormat="0" applyAlignment="0" applyProtection="0"/>
    <xf numFmtId="9" fontId="29" fillId="0" borderId="0" applyFont="0" applyFill="0" applyBorder="0" applyAlignment="0" applyProtection="0"/>
    <xf numFmtId="10" fontId="29" fillId="0" borderId="0" applyFill="0" applyBorder="0" applyAlignment="0" applyProtection="0"/>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5" fillId="0" borderId="0" applyNumberFormat="0" applyFill="0" applyBorder="0" applyProtection="0">
      <alignment vertical="top" wrapText="1"/>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3" fillId="0" borderId="0" applyNumberFormat="0" applyFill="0" applyBorder="0" applyProtection="0">
      <alignment vertical="center"/>
    </xf>
    <xf numFmtId="0" fontId="66" fillId="0" borderId="0" applyNumberFormat="0" applyFill="0" applyBorder="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0" fontId="67" fillId="0" borderId="73" applyNumberFormat="0" applyFill="0" applyAlignment="0" applyProtection="0"/>
    <xf numFmtId="2" fontId="29" fillId="0" borderId="0" applyFill="0" applyBorder="0" applyAlignment="0" applyProtection="0"/>
    <xf numFmtId="0" fontId="68" fillId="0" borderId="0" applyNumberFormat="0" applyFill="0" applyBorder="0" applyAlignment="0" applyProtection="0"/>
    <xf numFmtId="0" fontId="29" fillId="0" borderId="0"/>
    <xf numFmtId="4" fontId="69" fillId="0" borderId="0" applyFont="0" applyFill="0" applyBorder="0" applyAlignment="0" applyProtection="0"/>
    <xf numFmtId="3" fontId="69" fillId="0" borderId="0" applyFont="0" applyFill="0" applyBorder="0" applyAlignment="0" applyProtection="0"/>
    <xf numFmtId="170" fontId="70" fillId="0" borderId="0" applyFont="0" applyFill="0" applyBorder="0" applyAlignment="0" applyProtection="0"/>
    <xf numFmtId="171" fontId="70" fillId="0" borderId="0" applyFont="0" applyFill="0" applyBorder="0" applyAlignment="0" applyProtection="0"/>
    <xf numFmtId="172" fontId="70" fillId="0" borderId="0" applyFont="0" applyFill="0" applyBorder="0" applyAlignment="0" applyProtection="0"/>
    <xf numFmtId="173" fontId="70" fillId="0" borderId="0" applyFont="0" applyFill="0" applyBorder="0" applyAlignment="0" applyProtection="0"/>
    <xf numFmtId="9" fontId="69" fillId="0" borderId="0" applyFont="0" applyFill="0" applyBorder="0" applyAlignment="0" applyProtection="0"/>
    <xf numFmtId="0" fontId="69" fillId="0" borderId="0"/>
    <xf numFmtId="174" fontId="69" fillId="0" borderId="0" applyFont="0" applyFill="0" applyBorder="0" applyAlignment="0" applyProtection="0"/>
    <xf numFmtId="174" fontId="69" fillId="0" borderId="0" applyFont="0" applyFill="0" applyBorder="0" applyAlignment="0" applyProtection="0"/>
    <xf numFmtId="0" fontId="28" fillId="0" borderId="0"/>
    <xf numFmtId="0" fontId="61"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5" fillId="0" borderId="0"/>
    <xf numFmtId="0" fontId="28" fillId="0" borderId="0"/>
    <xf numFmtId="0" fontId="28" fillId="0" borderId="0"/>
    <xf numFmtId="0" fontId="28" fillId="0" borderId="0"/>
    <xf numFmtId="0" fontId="28" fillId="0" borderId="0"/>
    <xf numFmtId="0" fontId="28" fillId="0" borderId="0"/>
    <xf numFmtId="0" fontId="111" fillId="0" borderId="0" applyNumberFormat="0" applyFill="0" applyBorder="0" applyAlignment="0" applyProtection="0"/>
    <xf numFmtId="0" fontId="112" fillId="0" borderId="0" applyNumberFormat="0" applyFill="0" applyBorder="0" applyAlignment="0" applyProtection="0"/>
  </cellStyleXfs>
  <cellXfs count="1302">
    <xf numFmtId="0" fontId="0" fillId="0" borderId="0" xfId="0"/>
    <xf numFmtId="0" fontId="4" fillId="0" borderId="0" xfId="0" applyFont="1"/>
    <xf numFmtId="0" fontId="4" fillId="0" borderId="0" xfId="0" applyFont="1" applyAlignment="1">
      <alignment wrapText="1"/>
    </xf>
    <xf numFmtId="0" fontId="4" fillId="0" borderId="0" xfId="0" applyFont="1" applyBorder="1"/>
    <xf numFmtId="0" fontId="4" fillId="0" borderId="0" xfId="0" applyFont="1" applyFill="1" applyBorder="1"/>
    <xf numFmtId="0" fontId="6" fillId="0" borderId="0" xfId="0" applyFont="1" applyFill="1" applyBorder="1"/>
    <xf numFmtId="0" fontId="6" fillId="2" borderId="0" xfId="0" applyFont="1" applyFill="1" applyBorder="1"/>
    <xf numFmtId="0" fontId="3" fillId="0" borderId="0" xfId="0" applyFont="1" applyBorder="1" applyAlignment="1">
      <alignment wrapText="1"/>
    </xf>
    <xf numFmtId="0" fontId="4" fillId="3" borderId="0" xfId="0" applyFont="1" applyFill="1" applyAlignment="1">
      <alignment wrapText="1"/>
    </xf>
    <xf numFmtId="0" fontId="4" fillId="3" borderId="0" xfId="0" applyFont="1" applyFill="1"/>
    <xf numFmtId="0" fontId="6" fillId="2" borderId="0" xfId="0" applyFont="1" applyFill="1" applyBorder="1" applyAlignment="1">
      <alignment horizontal="center"/>
    </xf>
    <xf numFmtId="0" fontId="2" fillId="0" borderId="8" xfId="0" applyFont="1" applyBorder="1" applyAlignment="1">
      <alignment horizontal="left" vertical="top" wrapText="1"/>
    </xf>
    <xf numFmtId="0" fontId="2" fillId="0" borderId="13" xfId="0" applyFont="1" applyBorder="1" applyAlignment="1">
      <alignment horizontal="left" vertical="top" wrapText="1"/>
    </xf>
    <xf numFmtId="0" fontId="6" fillId="0" borderId="5" xfId="0" applyFont="1" applyBorder="1"/>
    <xf numFmtId="0" fontId="4" fillId="0" borderId="11" xfId="0" applyFont="1" applyBorder="1"/>
    <xf numFmtId="0" fontId="2" fillId="0" borderId="11" xfId="0" applyFont="1" applyBorder="1" applyAlignment="1">
      <alignment horizontal="left" vertical="top" wrapText="1"/>
    </xf>
    <xf numFmtId="0" fontId="4" fillId="0" borderId="0" xfId="0" applyFont="1" applyBorder="1" applyAlignment="1">
      <alignment wrapText="1"/>
    </xf>
    <xf numFmtId="0" fontId="4" fillId="0" borderId="5" xfId="0" applyFont="1" applyBorder="1"/>
    <xf numFmtId="0" fontId="4" fillId="0" borderId="11" xfId="0" applyFont="1" applyBorder="1" applyAlignment="1">
      <alignment wrapText="1"/>
    </xf>
    <xf numFmtId="0" fontId="4" fillId="0" borderId="6" xfId="0" applyFont="1" applyBorder="1"/>
    <xf numFmtId="0" fontId="4" fillId="0" borderId="12" xfId="0" applyFont="1" applyBorder="1"/>
    <xf numFmtId="0" fontId="4" fillId="0" borderId="0" xfId="0" applyFont="1" applyFill="1" applyBorder="1" applyAlignment="1">
      <alignment vertical="center"/>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0" xfId="0" applyFont="1" applyFill="1"/>
    <xf numFmtId="0" fontId="3" fillId="0" borderId="0" xfId="0" applyFont="1" applyFill="1" applyAlignment="1">
      <alignment horizontal="left"/>
    </xf>
    <xf numFmtId="0" fontId="3" fillId="0" borderId="0" xfId="0" applyFont="1" applyFill="1" applyBorder="1" applyAlignment="1">
      <alignment horizontal="left"/>
    </xf>
    <xf numFmtId="0" fontId="4" fillId="0" borderId="5" xfId="0" applyFont="1" applyFill="1" applyBorder="1"/>
    <xf numFmtId="0" fontId="3" fillId="0" borderId="0" xfId="0" applyFont="1" applyFill="1" applyBorder="1" applyAlignment="1">
      <alignment horizontal="center" vertical="center"/>
    </xf>
    <xf numFmtId="0" fontId="4" fillId="0" borderId="11" xfId="0" applyFont="1" applyFill="1" applyBorder="1"/>
    <xf numFmtId="0" fontId="4" fillId="0" borderId="6" xfId="0" applyFont="1" applyFill="1" applyBorder="1"/>
    <xf numFmtId="0" fontId="3" fillId="0" borderId="9" xfId="0" applyFont="1" applyFill="1" applyBorder="1" applyAlignment="1"/>
    <xf numFmtId="0" fontId="3" fillId="0" borderId="5" xfId="0" applyFont="1" applyFill="1" applyBorder="1" applyAlignment="1"/>
    <xf numFmtId="0" fontId="4" fillId="0" borderId="12" xfId="0" applyFont="1" applyBorder="1" applyAlignment="1">
      <alignment vertical="top" wrapText="1"/>
    </xf>
    <xf numFmtId="0" fontId="4" fillId="0" borderId="7" xfId="0" applyFont="1" applyBorder="1" applyAlignment="1">
      <alignment wrapText="1"/>
    </xf>
    <xf numFmtId="0" fontId="4" fillId="0" borderId="4" xfId="0" applyFont="1" applyBorder="1" applyAlignment="1">
      <alignment wrapText="1"/>
    </xf>
    <xf numFmtId="0" fontId="4" fillId="0" borderId="11" xfId="0" applyFont="1" applyFill="1" applyBorder="1" applyAlignment="1">
      <alignment wrapText="1"/>
    </xf>
    <xf numFmtId="0" fontId="4" fillId="0" borderId="7" xfId="0" applyFont="1" applyBorder="1"/>
    <xf numFmtId="0" fontId="3" fillId="0" borderId="8" xfId="0" applyFont="1" applyFill="1" applyBorder="1" applyAlignment="1">
      <alignment vertical="center" wrapText="1"/>
    </xf>
    <xf numFmtId="0" fontId="3" fillId="0" borderId="0" xfId="0" applyFont="1" applyFill="1" applyBorder="1" applyAlignment="1">
      <alignment vertical="top" wrapText="1"/>
    </xf>
    <xf numFmtId="0" fontId="3" fillId="0" borderId="28" xfId="0" applyFont="1" applyFill="1" applyBorder="1" applyAlignment="1">
      <alignment vertical="center" wrapText="1"/>
    </xf>
    <xf numFmtId="0" fontId="3" fillId="0" borderId="15" xfId="0" applyFont="1" applyFill="1" applyBorder="1" applyAlignment="1">
      <alignment vertical="center" wrapText="1"/>
    </xf>
    <xf numFmtId="0" fontId="21" fillId="0" borderId="24" xfId="0" applyFont="1" applyFill="1" applyBorder="1" applyAlignment="1">
      <alignment vertical="center" wrapText="1"/>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8" xfId="0" applyFont="1" applyFill="1" applyBorder="1" applyAlignment="1">
      <alignment horizontal="left" vertical="center" wrapText="1"/>
    </xf>
    <xf numFmtId="0" fontId="4" fillId="0" borderId="13" xfId="0" applyFont="1" applyBorder="1"/>
    <xf numFmtId="0" fontId="4" fillId="0" borderId="15" xfId="0" applyFont="1" applyBorder="1"/>
    <xf numFmtId="0" fontId="4" fillId="0" borderId="12" xfId="0" applyFont="1" applyFill="1" applyBorder="1"/>
    <xf numFmtId="0" fontId="4" fillId="0" borderId="12" xfId="0" applyFont="1" applyFill="1" applyBorder="1" applyAlignment="1">
      <alignment vertical="top" wrapText="1"/>
    </xf>
    <xf numFmtId="0" fontId="6" fillId="0" borderId="13" xfId="0" applyFont="1" applyFill="1" applyBorder="1" applyAlignment="1">
      <alignment horizontal="center"/>
    </xf>
    <xf numFmtId="0" fontId="6" fillId="0" borderId="0" xfId="0" applyFont="1" applyFill="1" applyBorder="1" applyAlignment="1">
      <alignment horizontal="center"/>
    </xf>
    <xf numFmtId="0" fontId="4" fillId="0" borderId="21" xfId="0" applyFont="1" applyFill="1" applyBorder="1"/>
    <xf numFmtId="0" fontId="10" fillId="0" borderId="0" xfId="0" applyFont="1" applyFill="1" applyBorder="1" applyAlignment="1">
      <alignment horizontal="center"/>
    </xf>
    <xf numFmtId="0" fontId="2" fillId="0" borderId="12" xfId="0" applyFont="1" applyBorder="1" applyAlignment="1">
      <alignment horizontal="center" vertical="center" wrapText="1"/>
    </xf>
    <xf numFmtId="0" fontId="4" fillId="0" borderId="15" xfId="0" applyFont="1" applyFill="1" applyBorder="1"/>
    <xf numFmtId="0" fontId="3" fillId="0" borderId="7" xfId="0" applyFont="1" applyBorder="1" applyAlignment="1">
      <alignment horizontal="center" vertical="top" wrapText="1"/>
    </xf>
    <xf numFmtId="0" fontId="3" fillId="0" borderId="0" xfId="0" applyFont="1" applyBorder="1" applyAlignment="1">
      <alignment horizontal="center" vertical="top" wrapText="1"/>
    </xf>
    <xf numFmtId="0" fontId="4" fillId="0" borderId="0" xfId="0" applyFont="1" applyFill="1" applyBorder="1" applyAlignment="1">
      <alignment wrapText="1"/>
    </xf>
    <xf numFmtId="0" fontId="3" fillId="0" borderId="8" xfId="0" applyFont="1" applyBorder="1" applyAlignment="1">
      <alignment horizontal="center" vertical="top" wrapText="1"/>
    </xf>
    <xf numFmtId="0" fontId="3" fillId="0" borderId="0" xfId="0" applyFont="1" applyFill="1" applyBorder="1" applyAlignment="1"/>
    <xf numFmtId="0" fontId="3" fillId="0" borderId="40" xfId="0" applyFont="1" applyFill="1" applyBorder="1" applyAlignment="1">
      <alignment vertical="center" wrapText="1"/>
    </xf>
    <xf numFmtId="0" fontId="3" fillId="0" borderId="41" xfId="0" applyFont="1" applyFill="1" applyBorder="1" applyAlignment="1">
      <alignment vertical="center" wrapText="1"/>
    </xf>
    <xf numFmtId="0" fontId="3" fillId="0" borderId="42" xfId="0" applyFont="1" applyFill="1" applyBorder="1" applyAlignment="1">
      <alignment vertical="center" wrapText="1"/>
    </xf>
    <xf numFmtId="0" fontId="3" fillId="0" borderId="43" xfId="0" applyFont="1" applyFill="1" applyBorder="1" applyAlignment="1">
      <alignment vertical="center" wrapText="1"/>
    </xf>
    <xf numFmtId="0" fontId="3" fillId="0" borderId="44" xfId="0" applyFont="1" applyFill="1" applyBorder="1" applyAlignment="1">
      <alignment vertical="center" wrapText="1"/>
    </xf>
    <xf numFmtId="0" fontId="3" fillId="0" borderId="12" xfId="0" applyFont="1" applyFill="1" applyBorder="1" applyAlignment="1">
      <alignment vertical="center" wrapText="1"/>
    </xf>
    <xf numFmtId="0" fontId="4" fillId="0" borderId="45" xfId="0" applyFont="1" applyBorder="1"/>
    <xf numFmtId="0" fontId="3" fillId="0" borderId="7" xfId="0" applyFont="1" applyFill="1" applyBorder="1" applyAlignment="1">
      <alignment horizontal="left"/>
    </xf>
    <xf numFmtId="0" fontId="3" fillId="0" borderId="13" xfId="0" applyNumberFormat="1" applyFont="1" applyFill="1" applyBorder="1" applyAlignment="1">
      <alignment horizontal="left" wrapText="1"/>
    </xf>
    <xf numFmtId="0" fontId="29" fillId="0" borderId="0" xfId="1"/>
    <xf numFmtId="0" fontId="8" fillId="0" borderId="17" xfId="0" applyFont="1" applyFill="1" applyBorder="1" applyAlignment="1"/>
    <xf numFmtId="0" fontId="8" fillId="0" borderId="0" xfId="0" applyFont="1" applyFill="1" applyBorder="1" applyAlignment="1">
      <alignment horizontal="left"/>
    </xf>
    <xf numFmtId="0" fontId="11" fillId="0" borderId="0" xfId="0" applyFont="1" applyFill="1" applyBorder="1"/>
    <xf numFmtId="0" fontId="73" fillId="0" borderId="0" xfId="0" applyFont="1" applyFill="1" applyBorder="1" applyAlignment="1">
      <alignment horizontal="left"/>
    </xf>
    <xf numFmtId="0" fontId="8" fillId="0" borderId="0" xfId="0" applyFont="1" applyFill="1" applyBorder="1" applyAlignment="1"/>
    <xf numFmtId="0" fontId="8" fillId="0" borderId="11" xfId="0" applyFont="1" applyFill="1" applyBorder="1" applyAlignment="1">
      <alignment horizontal="left"/>
    </xf>
    <xf numFmtId="0" fontId="11" fillId="0" borderId="11" xfId="0" applyFont="1" applyFill="1" applyBorder="1"/>
    <xf numFmtId="0" fontId="24" fillId="0" borderId="7" xfId="0" applyFont="1" applyFill="1" applyBorder="1" applyAlignment="1">
      <alignment horizontal="left"/>
    </xf>
    <xf numFmtId="0" fontId="11" fillId="0" borderId="12" xfId="0" applyFont="1" applyFill="1" applyBorder="1" applyAlignment="1">
      <alignment vertical="top" wrapText="1"/>
    </xf>
    <xf numFmtId="0" fontId="11" fillId="0" borderId="21" xfId="0" applyFont="1" applyFill="1" applyBorder="1"/>
    <xf numFmtId="0" fontId="3" fillId="0" borderId="4" xfId="0" applyFont="1" applyFill="1" applyBorder="1" applyAlignment="1">
      <alignment vertical="center" wrapText="1"/>
    </xf>
    <xf numFmtId="0" fontId="3" fillId="0" borderId="11" xfId="0" applyFont="1" applyFill="1" applyBorder="1" applyAlignment="1">
      <alignment vertical="center" wrapText="1"/>
    </xf>
    <xf numFmtId="0" fontId="4" fillId="0" borderId="0" xfId="0" applyFont="1" applyFill="1" applyBorder="1" applyAlignment="1">
      <alignment horizontal="center" vertical="center"/>
    </xf>
    <xf numFmtId="0" fontId="4" fillId="29" borderId="0" xfId="0" applyFont="1" applyFill="1"/>
    <xf numFmtId="0" fontId="12" fillId="0" borderId="12" xfId="0" applyFont="1" applyBorder="1" applyAlignment="1">
      <alignment horizontal="left" vertical="top" wrapText="1"/>
    </xf>
    <xf numFmtId="0" fontId="3" fillId="0" borderId="11" xfId="0" applyFont="1" applyFill="1" applyBorder="1" applyAlignment="1"/>
    <xf numFmtId="0" fontId="3" fillId="0" borderId="6" xfId="0" applyFont="1" applyFill="1" applyBorder="1" applyAlignment="1"/>
    <xf numFmtId="0" fontId="24" fillId="0" borderId="4" xfId="0" applyFont="1" applyFill="1" applyBorder="1" applyAlignment="1">
      <alignment horizontal="left"/>
    </xf>
    <xf numFmtId="0" fontId="73" fillId="0" borderId="11" xfId="0" applyFont="1" applyFill="1" applyBorder="1" applyAlignment="1">
      <alignment horizontal="left"/>
    </xf>
    <xf numFmtId="0" fontId="8" fillId="0" borderId="11" xfId="0" applyFont="1" applyFill="1" applyBorder="1" applyAlignment="1"/>
    <xf numFmtId="0" fontId="3" fillId="0" borderId="0" xfId="0" applyFont="1" applyFill="1" applyBorder="1" applyAlignment="1">
      <alignment horizontal="center" vertical="top"/>
    </xf>
    <xf numFmtId="0" fontId="4" fillId="0" borderId="1" xfId="0" applyFont="1" applyFill="1" applyBorder="1" applyAlignment="1">
      <alignment vertical="center"/>
    </xf>
    <xf numFmtId="0" fontId="4" fillId="0" borderId="14" xfId="0" applyFont="1" applyFill="1" applyBorder="1" applyAlignment="1">
      <alignment wrapText="1"/>
    </xf>
    <xf numFmtId="0" fontId="2" fillId="0" borderId="12" xfId="0" applyFont="1" applyBorder="1" applyAlignment="1">
      <alignment vertical="top" wrapText="1"/>
    </xf>
    <xf numFmtId="0" fontId="4" fillId="0" borderId="8" xfId="0" applyFont="1" applyFill="1" applyBorder="1" applyAlignment="1">
      <alignment vertical="center" wrapText="1"/>
    </xf>
    <xf numFmtId="0" fontId="5" fillId="0" borderId="12" xfId="0" applyFont="1" applyFill="1" applyBorder="1" applyAlignment="1">
      <alignment vertical="top" wrapText="1"/>
    </xf>
    <xf numFmtId="0" fontId="4" fillId="0" borderId="36" xfId="0" applyFont="1" applyFill="1" applyBorder="1"/>
    <xf numFmtId="0" fontId="3" fillId="0" borderId="17" xfId="0" applyFont="1" applyFill="1" applyBorder="1" applyAlignment="1">
      <alignment horizontal="left"/>
    </xf>
    <xf numFmtId="0" fontId="3" fillId="0" borderId="36" xfId="0" applyFont="1" applyFill="1" applyBorder="1" applyAlignment="1">
      <alignment horizontal="left"/>
    </xf>
    <xf numFmtId="0" fontId="3" fillId="0" borderId="82" xfId="0" applyFont="1" applyFill="1" applyBorder="1" applyAlignment="1">
      <alignment horizontal="left"/>
    </xf>
    <xf numFmtId="0" fontId="3" fillId="0" borderId="83" xfId="0" applyFont="1" applyFill="1" applyBorder="1" applyAlignment="1">
      <alignment horizontal="left"/>
    </xf>
    <xf numFmtId="0" fontId="5" fillId="0" borderId="0" xfId="0" applyFont="1" applyBorder="1" applyAlignment="1">
      <alignment horizontal="left" wrapText="1"/>
    </xf>
    <xf numFmtId="0" fontId="3" fillId="0" borderId="36" xfId="0" applyFont="1" applyFill="1" applyBorder="1" applyAlignment="1">
      <alignment horizontal="center"/>
    </xf>
    <xf numFmtId="0" fontId="4" fillId="0" borderId="84" xfId="0" applyFont="1" applyBorder="1"/>
    <xf numFmtId="0" fontId="24" fillId="0" borderId="0" xfId="0" applyFont="1" applyFill="1" applyBorder="1" applyAlignment="1">
      <alignment horizontal="right"/>
    </xf>
    <xf numFmtId="0" fontId="3" fillId="0" borderId="84" xfId="0" applyFont="1" applyFill="1" applyBorder="1" applyAlignment="1">
      <alignment horizontal="center" vertical="center"/>
    </xf>
    <xf numFmtId="0" fontId="3" fillId="0" borderId="8" xfId="0" applyNumberFormat="1" applyFont="1" applyFill="1" applyBorder="1" applyAlignment="1">
      <alignment horizontal="left" wrapText="1"/>
    </xf>
    <xf numFmtId="0" fontId="6" fillId="2" borderId="8" xfId="0" applyFont="1" applyFill="1" applyBorder="1" applyAlignment="1">
      <alignment horizontal="center"/>
    </xf>
    <xf numFmtId="0" fontId="4" fillId="0" borderId="8" xfId="0" applyFont="1" applyBorder="1" applyAlignment="1">
      <alignment wrapText="1"/>
    </xf>
    <xf numFmtId="0" fontId="4" fillId="0" borderId="81" xfId="0" applyFont="1" applyFill="1" applyBorder="1"/>
    <xf numFmtId="0" fontId="6" fillId="0" borderId="15" xfId="0" applyFont="1" applyBorder="1"/>
    <xf numFmtId="0" fontId="4" fillId="0" borderId="79" xfId="0" applyFont="1" applyBorder="1"/>
    <xf numFmtId="0" fontId="11" fillId="0" borderId="11" xfId="0" applyFont="1" applyFill="1" applyBorder="1" applyAlignment="1">
      <alignment horizontal="left" wrapText="1"/>
    </xf>
    <xf numFmtId="0" fontId="4" fillId="0" borderId="0" xfId="0" applyFont="1" applyFill="1" applyBorder="1" applyAlignment="1">
      <alignment horizontal="center" wrapText="1"/>
    </xf>
    <xf numFmtId="0" fontId="3" fillId="0" borderId="0" xfId="0" applyFont="1" applyFill="1" applyBorder="1" applyAlignment="1">
      <alignment wrapText="1"/>
    </xf>
    <xf numFmtId="0" fontId="3" fillId="0" borderId="12" xfId="0" applyFont="1" applyFill="1" applyBorder="1" applyAlignment="1"/>
    <xf numFmtId="0" fontId="5" fillId="0" borderId="27" xfId="0" applyFont="1" applyBorder="1" applyAlignment="1">
      <alignment horizontal="left" wrapText="1"/>
    </xf>
    <xf numFmtId="0" fontId="6" fillId="0" borderId="33" xfId="0" applyFont="1" applyBorder="1"/>
    <xf numFmtId="0" fontId="11" fillId="0" borderId="12" xfId="0" applyFont="1" applyBorder="1" applyAlignment="1">
      <alignment vertical="top" wrapText="1"/>
    </xf>
    <xf numFmtId="0" fontId="8" fillId="2" borderId="8" xfId="0" applyFont="1" applyFill="1" applyBorder="1" applyAlignment="1">
      <alignment horizontal="center"/>
    </xf>
    <xf numFmtId="0" fontId="11" fillId="0" borderId="12" xfId="0" applyFont="1" applyFill="1" applyBorder="1"/>
    <xf numFmtId="0" fontId="8" fillId="2" borderId="13" xfId="0" applyFont="1" applyFill="1" applyBorder="1" applyAlignment="1">
      <alignment horizontal="center"/>
    </xf>
    <xf numFmtId="0" fontId="8" fillId="2" borderId="84" xfId="0" applyFont="1" applyFill="1" applyBorder="1" applyAlignment="1">
      <alignment horizontal="center"/>
    </xf>
    <xf numFmtId="0" fontId="8" fillId="2" borderId="13" xfId="0" applyFont="1" applyFill="1" applyBorder="1"/>
    <xf numFmtId="0" fontId="8" fillId="2" borderId="84" xfId="0" applyFont="1" applyFill="1" applyBorder="1"/>
    <xf numFmtId="0" fontId="8" fillId="0" borderId="0" xfId="0" applyFont="1" applyFill="1" applyBorder="1"/>
    <xf numFmtId="0" fontId="8" fillId="0" borderId="13" xfId="0" applyFont="1" applyFill="1" applyBorder="1"/>
    <xf numFmtId="0" fontId="8" fillId="0" borderId="84" xfId="0" applyFont="1" applyFill="1" applyBorder="1"/>
    <xf numFmtId="0" fontId="11" fillId="0" borderId="0" xfId="0" applyFont="1" applyFill="1" applyBorder="1" applyAlignment="1">
      <alignment horizontal="center"/>
    </xf>
    <xf numFmtId="0" fontId="8" fillId="0" borderId="0" xfId="0" applyFont="1" applyFill="1" applyBorder="1" applyAlignment="1">
      <alignment horizontal="center"/>
    </xf>
    <xf numFmtId="0" fontId="8" fillId="0" borderId="13" xfId="0" applyFont="1" applyFill="1" applyBorder="1" applyAlignment="1">
      <alignment horizontal="center"/>
    </xf>
    <xf numFmtId="0" fontId="8" fillId="0" borderId="84" xfId="0" applyFont="1" applyFill="1" applyBorder="1" applyAlignment="1">
      <alignment horizontal="center"/>
    </xf>
    <xf numFmtId="0" fontId="4" fillId="31" borderId="0" xfId="0" applyFont="1" applyFill="1" applyBorder="1"/>
    <xf numFmtId="0" fontId="3" fillId="0" borderId="8" xfId="0" applyFont="1" applyFill="1" applyBorder="1" applyAlignment="1"/>
    <xf numFmtId="0" fontId="11" fillId="0" borderId="12" xfId="0" applyFont="1" applyFill="1" applyBorder="1" applyAlignment="1">
      <alignment horizontal="left"/>
    </xf>
    <xf numFmtId="0" fontId="11" fillId="31" borderId="12" xfId="0" applyFont="1" applyFill="1" applyBorder="1" applyAlignment="1">
      <alignment horizontal="left"/>
    </xf>
    <xf numFmtId="0" fontId="11" fillId="31" borderId="0" xfId="0" applyFont="1" applyFill="1" applyBorder="1"/>
    <xf numFmtId="0" fontId="8" fillId="0" borderId="0" xfId="0" applyFont="1" applyFill="1" applyBorder="1" applyAlignment="1">
      <alignment horizontal="right"/>
    </xf>
    <xf numFmtId="0" fontId="8" fillId="2" borderId="0" xfId="0" applyFont="1" applyFill="1" applyBorder="1" applyAlignment="1">
      <alignment horizontal="center"/>
    </xf>
    <xf numFmtId="0" fontId="3" fillId="0" borderId="0" xfId="0" applyFont="1" applyFill="1" applyBorder="1" applyAlignment="1">
      <alignment horizontal="center" vertical="top" wrapText="1"/>
    </xf>
    <xf numFmtId="0" fontId="84" fillId="0" borderId="16" xfId="0" applyFont="1" applyBorder="1" applyAlignment="1">
      <alignment horizontal="center" wrapText="1"/>
    </xf>
    <xf numFmtId="0" fontId="83" fillId="0" borderId="12" xfId="0" applyFont="1" applyFill="1" applyBorder="1"/>
    <xf numFmtId="0" fontId="84" fillId="0" borderId="12" xfId="0" applyFont="1" applyFill="1" applyBorder="1" applyAlignment="1">
      <alignment horizontal="left" wrapText="1"/>
    </xf>
    <xf numFmtId="0" fontId="83" fillId="0" borderId="12" xfId="0" applyFont="1" applyFill="1" applyBorder="1" applyAlignment="1">
      <alignment horizontal="left"/>
    </xf>
    <xf numFmtId="0" fontId="83" fillId="0" borderId="12" xfId="0" applyFont="1" applyBorder="1" applyAlignment="1">
      <alignment horizontal="left"/>
    </xf>
    <xf numFmtId="0" fontId="83" fillId="0" borderId="12" xfId="0" applyFont="1" applyBorder="1"/>
    <xf numFmtId="0" fontId="91" fillId="0" borderId="24" xfId="0" applyFont="1" applyFill="1" applyBorder="1" applyAlignment="1">
      <alignment vertical="center" wrapText="1"/>
    </xf>
    <xf numFmtId="0" fontId="8" fillId="0" borderId="8" xfId="0" applyFont="1" applyFill="1" applyBorder="1" applyAlignment="1">
      <alignment horizontal="left" vertical="center" wrapText="1"/>
    </xf>
    <xf numFmtId="0" fontId="93" fillId="0" borderId="16" xfId="0" applyFont="1" applyBorder="1" applyAlignment="1">
      <alignment horizontal="left" vertical="top" wrapText="1"/>
    </xf>
    <xf numFmtId="0" fontId="93" fillId="0" borderId="12" xfId="0" applyFont="1" applyBorder="1" applyAlignment="1">
      <alignment horizontal="left" vertical="top" wrapText="1"/>
    </xf>
    <xf numFmtId="0" fontId="24" fillId="0" borderId="0" xfId="0" applyFont="1" applyFill="1" applyBorder="1" applyAlignment="1">
      <alignment horizontal="left"/>
    </xf>
    <xf numFmtId="0" fontId="24" fillId="0" borderId="11" xfId="0" applyFont="1" applyFill="1" applyBorder="1" applyAlignment="1">
      <alignment horizontal="left"/>
    </xf>
    <xf numFmtId="0" fontId="3" fillId="0" borderId="5" xfId="0" applyFont="1" applyFill="1" applyBorder="1" applyAlignment="1">
      <alignment horizontal="left"/>
    </xf>
    <xf numFmtId="2" fontId="3" fillId="0" borderId="5" xfId="0" applyNumberFormat="1" applyFont="1" applyFill="1" applyBorder="1" applyAlignment="1">
      <alignment horizontal="left"/>
    </xf>
    <xf numFmtId="0" fontId="3" fillId="0" borderId="5" xfId="0" applyFont="1" applyFill="1" applyBorder="1" applyAlignment="1">
      <alignment wrapText="1"/>
    </xf>
    <xf numFmtId="0" fontId="4" fillId="0" borderId="82" xfId="0" applyFont="1" applyFill="1" applyBorder="1"/>
    <xf numFmtId="0" fontId="8" fillId="0" borderId="7" xfId="0" applyFont="1" applyFill="1" applyBorder="1" applyAlignment="1">
      <alignment horizontal="left"/>
    </xf>
    <xf numFmtId="0" fontId="8" fillId="0" borderId="7" xfId="0" applyFont="1" applyFill="1" applyBorder="1" applyAlignment="1"/>
    <xf numFmtId="0" fontId="24" fillId="31" borderId="7" xfId="0" applyFont="1" applyFill="1" applyBorder="1" applyAlignment="1">
      <alignment horizontal="left"/>
    </xf>
    <xf numFmtId="0" fontId="11" fillId="0" borderId="14" xfId="0" applyFont="1" applyFill="1" applyBorder="1" applyAlignment="1">
      <alignment horizontal="left"/>
    </xf>
    <xf numFmtId="2" fontId="3" fillId="0" borderId="5"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xf>
    <xf numFmtId="0" fontId="17" fillId="0" borderId="5" xfId="0" applyFont="1" applyFill="1" applyBorder="1" applyAlignment="1">
      <alignment horizontal="right"/>
    </xf>
    <xf numFmtId="0" fontId="11" fillId="0" borderId="7" xfId="0" applyFont="1" applyBorder="1"/>
    <xf numFmtId="0" fontId="11" fillId="0" borderId="5" xfId="0" applyFont="1" applyBorder="1"/>
    <xf numFmtId="0" fontId="11" fillId="0" borderId="4" xfId="0" applyFont="1" applyBorder="1"/>
    <xf numFmtId="0" fontId="11" fillId="0" borderId="11" xfId="0" applyFont="1" applyBorder="1" applyAlignment="1">
      <alignment horizontal="left" vertical="top" wrapText="1"/>
    </xf>
    <xf numFmtId="0" fontId="11" fillId="0" borderId="11" xfId="0" applyFont="1" applyBorder="1" applyAlignment="1">
      <alignment vertical="top" wrapText="1"/>
    </xf>
    <xf numFmtId="0" fontId="8" fillId="2" borderId="11" xfId="0" applyFont="1" applyFill="1" applyBorder="1" applyAlignment="1">
      <alignment horizontal="center"/>
    </xf>
    <xf numFmtId="0" fontId="11" fillId="0" borderId="6" xfId="0" applyFont="1" applyBorder="1"/>
    <xf numFmtId="0" fontId="4" fillId="0" borderId="4" xfId="0" applyFont="1" applyBorder="1"/>
    <xf numFmtId="0" fontId="4" fillId="0" borderId="11" xfId="0" applyFont="1" applyBorder="1" applyAlignment="1">
      <alignment vertical="top" wrapText="1"/>
    </xf>
    <xf numFmtId="0" fontId="6" fillId="2" borderId="11" xfId="0" applyFont="1" applyFill="1" applyBorder="1" applyAlignment="1">
      <alignment horizontal="center"/>
    </xf>
    <xf numFmtId="0" fontId="11" fillId="0" borderId="7" xfId="0" applyFont="1" applyFill="1" applyBorder="1"/>
    <xf numFmtId="0" fontId="11" fillId="0" borderId="4" xfId="0" applyFont="1" applyFill="1" applyBorder="1"/>
    <xf numFmtId="0" fontId="2" fillId="0" borderId="14" xfId="0" applyFont="1" applyBorder="1" applyAlignment="1">
      <alignment horizontal="left" vertical="top" wrapText="1"/>
    </xf>
    <xf numFmtId="0" fontId="11" fillId="0" borderId="0" xfId="0" applyFont="1" applyBorder="1"/>
    <xf numFmtId="0" fontId="4" fillId="0" borderId="4" xfId="0" applyFont="1" applyFill="1" applyBorder="1"/>
    <xf numFmtId="0" fontId="4" fillId="0" borderId="11" xfId="0" applyFont="1" applyFill="1" applyBorder="1" applyAlignment="1">
      <alignment horizontal="left" vertical="top" wrapText="1"/>
    </xf>
    <xf numFmtId="0" fontId="4" fillId="0" borderId="11" xfId="0" applyFont="1" applyFill="1" applyBorder="1" applyAlignment="1">
      <alignment vertical="top" wrapText="1"/>
    </xf>
    <xf numFmtId="0" fontId="6" fillId="0" borderId="11" xfId="0" applyFont="1" applyFill="1" applyBorder="1"/>
    <xf numFmtId="0" fontId="10" fillId="0" borderId="11" xfId="0" applyFont="1" applyFill="1" applyBorder="1"/>
    <xf numFmtId="0" fontId="17" fillId="0" borderId="0" xfId="0" applyFont="1" applyFill="1" applyBorder="1" applyAlignment="1">
      <alignment horizontal="right"/>
    </xf>
    <xf numFmtId="2" fontId="3" fillId="0" borderId="0" xfId="0" applyNumberFormat="1" applyFont="1" applyFill="1" applyBorder="1" applyAlignment="1">
      <alignment horizontal="left" vertical="top"/>
    </xf>
    <xf numFmtId="2" fontId="3" fillId="0" borderId="0" xfId="0" applyNumberFormat="1" applyFont="1" applyFill="1" applyBorder="1" applyAlignment="1">
      <alignment horizontal="left" vertical="center"/>
    </xf>
    <xf numFmtId="0" fontId="3" fillId="0" borderId="0" xfId="0" applyFont="1" applyFill="1" applyBorder="1" applyAlignment="1">
      <alignment horizontal="left" vertical="center"/>
    </xf>
    <xf numFmtId="2" fontId="23" fillId="30" borderId="5" xfId="0" applyNumberFormat="1" applyFont="1" applyFill="1" applyBorder="1" applyAlignment="1">
      <alignment horizontal="center" vertical="center"/>
    </xf>
    <xf numFmtId="2" fontId="4" fillId="30" borderId="5" xfId="0" applyNumberFormat="1" applyFont="1" applyFill="1" applyBorder="1" applyAlignment="1">
      <alignment horizontal="center" vertical="center"/>
    </xf>
    <xf numFmtId="2" fontId="11" fillId="30" borderId="5" xfId="0" applyNumberFormat="1" applyFont="1" applyFill="1" applyBorder="1" applyAlignment="1">
      <alignment horizontal="center" vertical="center"/>
    </xf>
    <xf numFmtId="0" fontId="3" fillId="0" borderId="5" xfId="0" applyFont="1" applyBorder="1" applyAlignment="1">
      <alignment vertical="top" wrapText="1"/>
    </xf>
    <xf numFmtId="0" fontId="2" fillId="0" borderId="5" xfId="0" applyFont="1" applyBorder="1" applyAlignment="1">
      <alignment horizontal="left" vertical="top" wrapText="1"/>
    </xf>
    <xf numFmtId="0" fontId="4" fillId="0" borderId="5" xfId="0" applyFont="1" applyBorder="1" applyAlignment="1">
      <alignment wrapText="1"/>
    </xf>
    <xf numFmtId="0" fontId="4" fillId="0" borderId="6" xfId="0" applyFont="1" applyBorder="1" applyAlignment="1">
      <alignment wrapText="1"/>
    </xf>
    <xf numFmtId="0" fontId="6" fillId="0" borderId="84" xfId="0" applyFont="1" applyFill="1" applyBorder="1" applyAlignment="1">
      <alignment horizontal="center"/>
    </xf>
    <xf numFmtId="0" fontId="4" fillId="0" borderId="7" xfId="0" applyFont="1" applyFill="1" applyBorder="1"/>
    <xf numFmtId="0" fontId="3" fillId="0" borderId="5" xfId="0" applyFont="1" applyFill="1" applyBorder="1" applyAlignment="1">
      <alignment horizontal="left" vertical="center" wrapText="1"/>
    </xf>
    <xf numFmtId="0" fontId="3" fillId="0" borderId="63" xfId="0" applyFont="1" applyFill="1" applyBorder="1" applyAlignment="1">
      <alignment horizontal="left" vertical="center" wrapText="1"/>
    </xf>
    <xf numFmtId="0" fontId="3" fillId="0" borderId="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34" xfId="0" applyFont="1" applyBorder="1" applyAlignment="1">
      <alignment wrapText="1"/>
    </xf>
    <xf numFmtId="0" fontId="4" fillId="0" borderId="84" xfId="0" applyFont="1" applyBorder="1" applyAlignment="1">
      <alignment wrapText="1"/>
    </xf>
    <xf numFmtId="0" fontId="3" fillId="0" borderId="5" xfId="0" applyFont="1" applyBorder="1" applyAlignment="1">
      <alignment wrapText="1"/>
    </xf>
    <xf numFmtId="0" fontId="3" fillId="0" borderId="11" xfId="0" applyFont="1" applyFill="1" applyBorder="1" applyAlignment="1">
      <alignment horizontal="left" wrapText="1"/>
    </xf>
    <xf numFmtId="0" fontId="3" fillId="0" borderId="11" xfId="0" applyFont="1" applyFill="1" applyBorder="1" applyAlignment="1">
      <alignment wrapText="1"/>
    </xf>
    <xf numFmtId="0" fontId="3" fillId="0" borderId="11" xfId="0" applyFont="1" applyBorder="1" applyAlignment="1">
      <alignment wrapText="1"/>
    </xf>
    <xf numFmtId="0" fontId="3" fillId="0" borderId="6" xfId="0" applyFont="1" applyBorder="1" applyAlignment="1">
      <alignment wrapText="1"/>
    </xf>
    <xf numFmtId="0" fontId="10" fillId="0" borderId="5" xfId="0" applyFont="1" applyFill="1" applyBorder="1" applyAlignment="1">
      <alignment horizontal="left" vertical="center" wrapText="1"/>
    </xf>
    <xf numFmtId="0" fontId="74" fillId="0" borderId="11" xfId="0" applyFont="1" applyFill="1" applyBorder="1" applyAlignment="1">
      <alignment vertical="center" wrapText="1"/>
    </xf>
    <xf numFmtId="0" fontId="4" fillId="0" borderId="11" xfId="0" applyFont="1" applyFill="1" applyBorder="1" applyAlignment="1">
      <alignment vertical="center" wrapText="1"/>
    </xf>
    <xf numFmtId="0" fontId="10" fillId="0" borderId="6" xfId="0" applyFont="1" applyFill="1" applyBorder="1" applyAlignment="1">
      <alignment horizontal="left" vertical="center" wrapText="1"/>
    </xf>
    <xf numFmtId="0" fontId="3" fillId="0" borderId="5" xfId="0" applyFont="1" applyFill="1" applyBorder="1" applyAlignment="1">
      <alignment vertical="center" wrapText="1"/>
    </xf>
    <xf numFmtId="0" fontId="3" fillId="0" borderId="63" xfId="0" applyFont="1" applyFill="1" applyBorder="1" applyAlignment="1">
      <alignment vertical="center" wrapText="1"/>
    </xf>
    <xf numFmtId="0" fontId="3" fillId="0" borderId="6" xfId="0" applyFont="1" applyFill="1" applyBorder="1" applyAlignment="1">
      <alignment vertical="center" wrapText="1"/>
    </xf>
    <xf numFmtId="0" fontId="3" fillId="0" borderId="5" xfId="0" applyFont="1" applyBorder="1" applyAlignment="1">
      <alignment horizontal="center" vertical="top" wrapText="1"/>
    </xf>
    <xf numFmtId="0" fontId="3" fillId="0" borderId="4" xfId="0" applyFont="1" applyBorder="1" applyAlignment="1">
      <alignment horizontal="center" vertical="top" wrapText="1"/>
    </xf>
    <xf numFmtId="0" fontId="3" fillId="0" borderId="11" xfId="0" applyFont="1" applyBorder="1" applyAlignment="1">
      <alignment horizontal="center" vertical="top" wrapText="1"/>
    </xf>
    <xf numFmtId="0" fontId="3" fillId="0" borderId="6" xfId="0" applyFont="1" applyBorder="1" applyAlignment="1">
      <alignment horizontal="center" vertical="top" wrapText="1"/>
    </xf>
    <xf numFmtId="0" fontId="3" fillId="0" borderId="11" xfId="0" applyFont="1" applyFill="1" applyBorder="1" applyAlignment="1">
      <alignment horizontal="left" vertical="center" wrapText="1"/>
    </xf>
    <xf numFmtId="0" fontId="3" fillId="0" borderId="78" xfId="0" applyFont="1" applyFill="1" applyBorder="1" applyAlignment="1">
      <alignment vertical="center" wrapText="1"/>
    </xf>
    <xf numFmtId="0" fontId="22" fillId="0" borderId="92" xfId="0" applyFont="1" applyFill="1" applyBorder="1" applyAlignment="1">
      <alignment vertical="center" wrapText="1"/>
    </xf>
    <xf numFmtId="0" fontId="28" fillId="0" borderId="0" xfId="532" applyFont="1" applyAlignment="1">
      <alignment vertical="center"/>
    </xf>
    <xf numFmtId="0" fontId="96" fillId="0" borderId="30" xfId="532" applyFont="1" applyBorder="1" applyAlignment="1">
      <alignment horizontal="center" vertical="center"/>
    </xf>
    <xf numFmtId="0" fontId="96" fillId="0" borderId="22" xfId="532" applyFont="1" applyBorder="1" applyAlignment="1">
      <alignment horizontal="center" vertical="center"/>
    </xf>
    <xf numFmtId="0" fontId="96" fillId="0" borderId="22" xfId="532" applyFont="1" applyBorder="1" applyAlignment="1">
      <alignment vertical="center"/>
    </xf>
    <xf numFmtId="0" fontId="96" fillId="0" borderId="29" xfId="532" applyFont="1" applyBorder="1" applyAlignment="1">
      <alignment vertical="center"/>
    </xf>
    <xf numFmtId="0" fontId="99" fillId="0" borderId="93" xfId="532" applyFont="1" applyBorder="1" applyAlignment="1">
      <alignment horizontal="center" vertical="center"/>
    </xf>
    <xf numFmtId="0" fontId="99" fillId="0" borderId="82" xfId="532" applyFont="1" applyBorder="1" applyAlignment="1">
      <alignment horizontal="center" vertical="center" wrapText="1"/>
    </xf>
    <xf numFmtId="0" fontId="99" fillId="0" borderId="94" xfId="532" applyFont="1" applyBorder="1" applyAlignment="1">
      <alignment horizontal="center" vertical="center"/>
    </xf>
    <xf numFmtId="0" fontId="99" fillId="0" borderId="9" xfId="532" applyFont="1" applyBorder="1" applyAlignment="1">
      <alignment horizontal="center" vertical="center"/>
    </xf>
    <xf numFmtId="0" fontId="100" fillId="0" borderId="95" xfId="532" applyFont="1" applyBorder="1" applyAlignment="1">
      <alignment horizontal="center" vertical="center"/>
    </xf>
    <xf numFmtId="0" fontId="101" fillId="0" borderId="96" xfId="532" applyFont="1" applyBorder="1" applyAlignment="1">
      <alignment vertical="center"/>
    </xf>
    <xf numFmtId="0" fontId="96" fillId="0" borderId="15" xfId="532" applyFont="1" applyBorder="1" applyAlignment="1">
      <alignment vertical="center"/>
    </xf>
    <xf numFmtId="0" fontId="96" fillId="0" borderId="34" xfId="532" applyFont="1" applyBorder="1" applyAlignment="1">
      <alignment horizontal="center" vertical="center"/>
    </xf>
    <xf numFmtId="0" fontId="96" fillId="0" borderId="98" xfId="532" applyFont="1" applyBorder="1" applyAlignment="1">
      <alignment horizontal="center" vertical="center"/>
    </xf>
    <xf numFmtId="0" fontId="100" fillId="0" borderId="99" xfId="532" applyFont="1" applyBorder="1" applyAlignment="1">
      <alignment horizontal="center" vertical="center"/>
    </xf>
    <xf numFmtId="0" fontId="100" fillId="0" borderId="10" xfId="532" applyFont="1" applyBorder="1" applyAlignment="1">
      <alignment horizontal="center" vertical="center"/>
    </xf>
    <xf numFmtId="0" fontId="100" fillId="0" borderId="47" xfId="532" applyFont="1" applyBorder="1" applyAlignment="1">
      <alignment vertical="center" wrapText="1"/>
    </xf>
    <xf numFmtId="0" fontId="102" fillId="0" borderId="15" xfId="532" applyFont="1" applyBorder="1" applyAlignment="1">
      <alignment vertical="center"/>
    </xf>
    <xf numFmtId="0" fontId="96" fillId="0" borderId="1" xfId="532" applyFont="1" applyBorder="1" applyAlignment="1">
      <alignment horizontal="center" vertical="center"/>
    </xf>
    <xf numFmtId="0" fontId="96" fillId="0" borderId="38" xfId="532" applyFont="1" applyBorder="1" applyAlignment="1">
      <alignment horizontal="center" vertical="center"/>
    </xf>
    <xf numFmtId="0" fontId="99" fillId="0" borderId="0" xfId="532" applyFont="1" applyAlignment="1">
      <alignment horizontal="left" vertical="center"/>
    </xf>
    <xf numFmtId="0" fontId="96" fillId="0" borderId="0" xfId="532" applyFont="1" applyAlignment="1">
      <alignment horizontal="center" vertical="center"/>
    </xf>
    <xf numFmtId="0" fontId="96" fillId="0" borderId="0" xfId="532" applyFont="1" applyAlignment="1">
      <alignment vertical="center"/>
    </xf>
    <xf numFmtId="0" fontId="103" fillId="0" borderId="0" xfId="532" applyFont="1" applyAlignment="1">
      <alignment horizontal="left" vertical="center"/>
    </xf>
    <xf numFmtId="0" fontId="99" fillId="0" borderId="100" xfId="532" applyFont="1" applyBorder="1" applyAlignment="1">
      <alignment horizontal="center" vertical="center"/>
    </xf>
    <xf numFmtId="0" fontId="99" fillId="0" borderId="37" xfId="532" applyFont="1" applyBorder="1" applyAlignment="1">
      <alignment horizontal="center" vertical="center" wrapText="1"/>
    </xf>
    <xf numFmtId="0" fontId="99" fillId="0" borderId="32" xfId="532" applyFont="1" applyBorder="1" applyAlignment="1">
      <alignment horizontal="center" vertical="center"/>
    </xf>
    <xf numFmtId="0" fontId="99" fillId="0" borderId="33" xfId="532" applyFont="1" applyBorder="1" applyAlignment="1">
      <alignment horizontal="center" vertical="center"/>
    </xf>
    <xf numFmtId="0" fontId="96" fillId="0" borderId="7" xfId="532" applyFont="1" applyBorder="1" applyAlignment="1">
      <alignment vertical="center"/>
    </xf>
    <xf numFmtId="0" fontId="96" fillId="0" borderId="35" xfId="532" applyFont="1" applyBorder="1" applyAlignment="1">
      <alignment vertical="center"/>
    </xf>
    <xf numFmtId="0" fontId="100" fillId="0" borderId="10" xfId="532" applyFont="1" applyBorder="1" applyAlignment="1">
      <alignment horizontal="center" vertical="center" wrapText="1"/>
    </xf>
    <xf numFmtId="0" fontId="11" fillId="32" borderId="12" xfId="0" applyFont="1" applyFill="1" applyBorder="1"/>
    <xf numFmtId="0" fontId="11" fillId="32" borderId="12" xfId="0" applyFont="1" applyFill="1" applyBorder="1" applyAlignment="1">
      <alignment vertical="top" wrapText="1"/>
    </xf>
    <xf numFmtId="0" fontId="100" fillId="0" borderId="97" xfId="532" applyFont="1" applyBorder="1" applyAlignment="1">
      <alignment horizontal="center" vertical="center"/>
    </xf>
    <xf numFmtId="0" fontId="100" fillId="0" borderId="47" xfId="532" applyFont="1" applyBorder="1" applyAlignment="1">
      <alignment horizontal="center" vertical="center" wrapText="1"/>
    </xf>
    <xf numFmtId="0" fontId="102" fillId="0" borderId="15" xfId="532" applyFont="1" applyBorder="1" applyAlignment="1">
      <alignment vertical="center" wrapText="1"/>
    </xf>
    <xf numFmtId="0" fontId="100" fillId="0" borderId="10" xfId="532" applyFont="1" applyBorder="1" applyAlignment="1">
      <alignment vertical="center" wrapText="1"/>
    </xf>
    <xf numFmtId="0" fontId="102" fillId="0" borderId="45" xfId="532" applyFont="1" applyBorder="1" applyAlignment="1">
      <alignment vertical="center" wrapText="1"/>
    </xf>
    <xf numFmtId="0" fontId="4" fillId="0" borderId="8" xfId="0" applyFont="1" applyFill="1" applyBorder="1"/>
    <xf numFmtId="0" fontId="86" fillId="31" borderId="12" xfId="0" applyFont="1" applyFill="1" applyBorder="1" applyAlignment="1">
      <alignment horizontal="left" vertical="top" wrapText="1"/>
    </xf>
    <xf numFmtId="0" fontId="88" fillId="31" borderId="0" xfId="0" applyFont="1" applyFill="1" applyBorder="1" applyAlignment="1">
      <alignment horizontal="left" vertical="top" wrapText="1"/>
    </xf>
    <xf numFmtId="0" fontId="4" fillId="0" borderId="7" xfId="0" applyFont="1" applyFill="1" applyBorder="1" applyAlignment="1">
      <alignment vertical="center"/>
    </xf>
    <xf numFmtId="0" fontId="4" fillId="0" borderId="13" xfId="0" applyFont="1" applyFill="1" applyBorder="1"/>
    <xf numFmtId="0" fontId="4" fillId="0" borderId="84" xfId="0" applyFont="1" applyFill="1" applyBorder="1"/>
    <xf numFmtId="0" fontId="4" fillId="0" borderId="4" xfId="0" applyFont="1" applyFill="1" applyBorder="1" applyAlignment="1">
      <alignment vertical="center"/>
    </xf>
    <xf numFmtId="0" fontId="84" fillId="0" borderId="0" xfId="0" applyFont="1" applyBorder="1"/>
    <xf numFmtId="0" fontId="84" fillId="0" borderId="11" xfId="0" applyFont="1" applyBorder="1" applyAlignment="1">
      <alignment vertical="top"/>
    </xf>
    <xf numFmtId="0" fontId="8" fillId="28" borderId="5" xfId="0" applyFont="1" applyFill="1" applyBorder="1" applyAlignment="1">
      <alignment horizontal="center" vertical="center"/>
    </xf>
    <xf numFmtId="2" fontId="8" fillId="28" borderId="0" xfId="0" applyNumberFormat="1" applyFont="1" applyFill="1" applyBorder="1" applyAlignment="1">
      <alignment horizontal="center" vertical="center"/>
    </xf>
    <xf numFmtId="0" fontId="8" fillId="28" borderId="0" xfId="0" applyFont="1" applyFill="1" applyBorder="1" applyAlignment="1">
      <alignment horizontal="center" vertical="center"/>
    </xf>
    <xf numFmtId="0" fontId="8" fillId="28" borderId="5" xfId="0" applyFont="1" applyFill="1" applyBorder="1" applyAlignment="1">
      <alignment horizontal="center" vertical="top" wrapText="1"/>
    </xf>
    <xf numFmtId="2" fontId="8" fillId="28" borderId="5" xfId="0" applyNumberFormat="1" applyFont="1" applyFill="1" applyBorder="1" applyAlignment="1">
      <alignment horizontal="center" vertical="top" wrapText="1"/>
    </xf>
    <xf numFmtId="2" fontId="8" fillId="28" borderId="5" xfId="0" applyNumberFormat="1" applyFont="1" applyFill="1" applyBorder="1" applyAlignment="1">
      <alignment horizontal="center"/>
    </xf>
    <xf numFmtId="0" fontId="109" fillId="0" borderId="63" xfId="0" applyFont="1" applyBorder="1" applyAlignment="1">
      <alignment vertical="top"/>
    </xf>
    <xf numFmtId="0" fontId="109" fillId="0" borderId="11" xfId="0" applyFont="1" applyFill="1" applyBorder="1" applyAlignment="1">
      <alignment vertical="top" wrapText="1"/>
    </xf>
    <xf numFmtId="0" fontId="8" fillId="0" borderId="8" xfId="0" applyFont="1" applyBorder="1" applyAlignment="1">
      <alignment wrapText="1"/>
    </xf>
    <xf numFmtId="0" fontId="96" fillId="29" borderId="0" xfId="532" applyFont="1" applyFill="1" applyBorder="1" applyAlignment="1">
      <alignment horizontal="center" vertical="center"/>
    </xf>
    <xf numFmtId="0" fontId="96" fillId="29" borderId="0" xfId="532" applyFont="1" applyFill="1" applyBorder="1" applyAlignment="1">
      <alignment vertical="center"/>
    </xf>
    <xf numFmtId="0" fontId="28" fillId="29" borderId="0" xfId="532" applyFont="1" applyFill="1" applyBorder="1" applyAlignment="1">
      <alignment vertical="center"/>
    </xf>
    <xf numFmtId="0" fontId="28" fillId="29" borderId="0" xfId="532" applyFont="1" applyFill="1" applyAlignment="1">
      <alignment vertical="center"/>
    </xf>
    <xf numFmtId="0" fontId="97" fillId="29" borderId="0" xfId="532" applyFont="1" applyFill="1" applyBorder="1" applyAlignment="1">
      <alignment horizontal="center" vertical="center"/>
    </xf>
    <xf numFmtId="0" fontId="84" fillId="0" borderId="0" xfId="0" applyFont="1" applyBorder="1" applyAlignment="1">
      <alignment vertical="top"/>
    </xf>
    <xf numFmtId="0" fontId="19" fillId="29" borderId="0" xfId="0" applyFont="1" applyFill="1" applyBorder="1" applyAlignment="1"/>
    <xf numFmtId="0" fontId="19" fillId="29" borderId="0" xfId="0" applyFont="1" applyFill="1" applyAlignment="1"/>
    <xf numFmtId="0" fontId="19" fillId="29" borderId="0" xfId="0" applyFont="1" applyFill="1" applyAlignment="1">
      <alignment horizontal="left"/>
    </xf>
    <xf numFmtId="0" fontId="20" fillId="29" borderId="0" xfId="0" applyFont="1" applyFill="1"/>
    <xf numFmtId="0" fontId="5" fillId="29" borderId="0" xfId="0" applyFont="1" applyFill="1"/>
    <xf numFmtId="0" fontId="78" fillId="29" borderId="0" xfId="0" applyFont="1" applyFill="1"/>
    <xf numFmtId="0" fontId="11" fillId="29" borderId="0" xfId="0" applyFont="1" applyFill="1"/>
    <xf numFmtId="0" fontId="4" fillId="29" borderId="0" xfId="0" applyFont="1" applyFill="1" applyBorder="1"/>
    <xf numFmtId="0" fontId="4" fillId="29" borderId="0" xfId="0" applyFont="1" applyFill="1" applyBorder="1" applyAlignment="1">
      <alignment wrapText="1"/>
    </xf>
    <xf numFmtId="0" fontId="5" fillId="29" borderId="0" xfId="0" applyFont="1" applyFill="1" applyBorder="1" applyAlignment="1">
      <alignment vertical="top" wrapText="1"/>
    </xf>
    <xf numFmtId="0" fontId="5" fillId="29" borderId="0" xfId="0" applyFont="1" applyFill="1" applyBorder="1" applyAlignment="1">
      <alignment vertical="top"/>
    </xf>
    <xf numFmtId="0" fontId="4" fillId="29" borderId="0" xfId="0" applyFont="1" applyFill="1" applyAlignment="1">
      <alignment wrapText="1"/>
    </xf>
    <xf numFmtId="0" fontId="4" fillId="29" borderId="0" xfId="0" applyFont="1" applyFill="1" applyBorder="1" applyAlignment="1">
      <alignment vertical="center"/>
    </xf>
    <xf numFmtId="0" fontId="4" fillId="29" borderId="0" xfId="0" applyFont="1" applyFill="1" applyBorder="1" applyAlignment="1">
      <alignment horizontal="center" vertical="center"/>
    </xf>
    <xf numFmtId="0" fontId="6" fillId="29" borderId="0" xfId="0" applyFont="1" applyFill="1" applyBorder="1"/>
    <xf numFmtId="0" fontId="3" fillId="29" borderId="2" xfId="0" applyFont="1" applyFill="1" applyBorder="1" applyAlignment="1">
      <alignment horizontal="center" vertical="top" wrapText="1"/>
    </xf>
    <xf numFmtId="0" fontId="4" fillId="29" borderId="11" xfId="0" applyFont="1" applyFill="1" applyBorder="1" applyAlignment="1">
      <alignment wrapText="1"/>
    </xf>
    <xf numFmtId="0" fontId="2" fillId="29" borderId="11" xfId="0" applyFont="1" applyFill="1" applyBorder="1" applyAlignment="1">
      <alignment horizontal="left" vertical="top" wrapText="1"/>
    </xf>
    <xf numFmtId="0" fontId="3" fillId="29" borderId="0" xfId="0" applyFont="1" applyFill="1" applyAlignment="1"/>
    <xf numFmtId="0" fontId="3" fillId="29" borderId="0" xfId="0" applyFont="1" applyFill="1" applyAlignment="1">
      <alignment horizontal="left"/>
    </xf>
    <xf numFmtId="0" fontId="3" fillId="29" borderId="0" xfId="0" applyFont="1" applyFill="1" applyBorder="1" applyAlignment="1">
      <alignment vertical="center" wrapText="1"/>
    </xf>
    <xf numFmtId="0" fontId="3" fillId="29" borderId="0" xfId="0" applyFont="1" applyFill="1" applyBorder="1"/>
    <xf numFmtId="0" fontId="6" fillId="29" borderId="0" xfId="0" applyFont="1" applyFill="1" applyBorder="1" applyAlignment="1">
      <alignment wrapText="1"/>
    </xf>
    <xf numFmtId="0" fontId="79" fillId="29" borderId="0" xfId="0" applyFont="1" applyFill="1" applyBorder="1" applyAlignment="1">
      <alignment horizontal="left" vertical="top"/>
    </xf>
    <xf numFmtId="0" fontId="8" fillId="29" borderId="0" xfId="0" quotePrefix="1" applyFont="1" applyFill="1" applyBorder="1" applyAlignment="1">
      <alignment horizontal="left" vertical="top"/>
    </xf>
    <xf numFmtId="0" fontId="8" fillId="29" borderId="0" xfId="0" quotePrefix="1" applyFont="1" applyFill="1" applyBorder="1" applyAlignment="1">
      <alignment horizontal="center" vertical="top"/>
    </xf>
    <xf numFmtId="0" fontId="3" fillId="29" borderId="0" xfId="0" applyFont="1" applyFill="1" applyBorder="1" applyAlignment="1">
      <alignment horizontal="left" vertical="center" wrapText="1"/>
    </xf>
    <xf numFmtId="0" fontId="10" fillId="29" borderId="0" xfId="0" applyFont="1" applyFill="1" applyBorder="1" applyAlignment="1">
      <alignment horizontal="left" vertical="center" wrapText="1"/>
    </xf>
    <xf numFmtId="0" fontId="10" fillId="29" borderId="0" xfId="0" applyFont="1" applyFill="1" applyBorder="1" applyAlignment="1">
      <alignment horizontal="center" vertical="center" wrapText="1"/>
    </xf>
    <xf numFmtId="0" fontId="3" fillId="29" borderId="0" xfId="0" applyFont="1" applyFill="1" applyBorder="1" applyAlignment="1">
      <alignment wrapText="1"/>
    </xf>
    <xf numFmtId="0" fontId="3" fillId="29" borderId="0" xfId="0" applyFont="1" applyFill="1" applyBorder="1" applyAlignment="1">
      <alignment vertical="top" wrapText="1"/>
    </xf>
    <xf numFmtId="0" fontId="106" fillId="29" borderId="0" xfId="0" applyFont="1" applyFill="1" applyAlignment="1">
      <alignment wrapText="1"/>
    </xf>
    <xf numFmtId="0" fontId="7" fillId="29" borderId="0" xfId="0" applyFont="1" applyFill="1" applyBorder="1" applyAlignment="1">
      <alignment wrapText="1"/>
    </xf>
    <xf numFmtId="0" fontId="0" fillId="29" borderId="0" xfId="0" applyFill="1"/>
    <xf numFmtId="0" fontId="87" fillId="29" borderId="0" xfId="0" applyFont="1" applyFill="1" applyBorder="1" applyAlignment="1"/>
    <xf numFmtId="0" fontId="10" fillId="29" borderId="0" xfId="0" applyFont="1" applyFill="1" applyBorder="1"/>
    <xf numFmtId="0" fontId="95" fillId="29" borderId="0" xfId="0" applyFont="1" applyFill="1" applyAlignment="1">
      <alignment vertical="top" wrapText="1"/>
    </xf>
    <xf numFmtId="0" fontId="95" fillId="29" borderId="0" xfId="0" applyFont="1" applyFill="1" applyBorder="1" applyAlignment="1">
      <alignment vertical="top" wrapText="1"/>
    </xf>
    <xf numFmtId="0" fontId="26" fillId="29" borderId="0" xfId="0" applyFont="1" applyFill="1"/>
    <xf numFmtId="1" fontId="34" fillId="29" borderId="11" xfId="1" applyNumberFormat="1" applyFont="1" applyFill="1" applyBorder="1" applyAlignment="1">
      <alignment horizontal="left" vertical="center" shrinkToFit="1"/>
    </xf>
    <xf numFmtId="1" fontId="34" fillId="29" borderId="11" xfId="1" applyNumberFormat="1" applyFont="1" applyFill="1" applyBorder="1" applyAlignment="1">
      <alignment horizontal="center" vertical="center" shrinkToFit="1"/>
    </xf>
    <xf numFmtId="1" fontId="34" fillId="29" borderId="0" xfId="1" applyNumberFormat="1" applyFont="1" applyFill="1" applyBorder="1" applyAlignment="1">
      <alignment horizontal="center" vertical="center" shrinkToFit="1"/>
    </xf>
    <xf numFmtId="1" fontId="35" fillId="29" borderId="0" xfId="1" applyNumberFormat="1" applyFont="1" applyFill="1" applyBorder="1" applyAlignment="1">
      <alignment horizontal="center" vertical="center" wrapText="1"/>
    </xf>
    <xf numFmtId="0" fontId="37" fillId="29" borderId="0" xfId="1" applyFont="1" applyFill="1" applyAlignment="1">
      <alignment horizontal="left" vertical="center" shrinkToFit="1"/>
    </xf>
    <xf numFmtId="0" fontId="30" fillId="29" borderId="7" xfId="1" applyFont="1" applyFill="1" applyBorder="1" applyAlignment="1">
      <alignment horizontal="left" vertical="center" shrinkToFit="1"/>
    </xf>
    <xf numFmtId="164" fontId="31" fillId="29" borderId="0" xfId="1" applyNumberFormat="1" applyFont="1" applyFill="1" applyBorder="1" applyAlignment="1">
      <alignment horizontal="left" vertical="center" shrinkToFit="1"/>
    </xf>
    <xf numFmtId="164" fontId="36" fillId="29" borderId="11" xfId="1" applyNumberFormat="1" applyFont="1" applyFill="1" applyBorder="1" applyAlignment="1">
      <alignment vertical="center" shrinkToFit="1"/>
    </xf>
    <xf numFmtId="164" fontId="36" fillId="29" borderId="6" xfId="1" applyNumberFormat="1" applyFont="1" applyFill="1" applyBorder="1" applyAlignment="1">
      <alignment vertical="center" shrinkToFit="1"/>
    </xf>
    <xf numFmtId="164" fontId="36" fillId="29" borderId="0" xfId="1" applyNumberFormat="1" applyFont="1" applyFill="1" applyBorder="1" applyAlignment="1">
      <alignment horizontal="center" vertical="center" shrinkToFit="1"/>
    </xf>
    <xf numFmtId="164" fontId="36" fillId="29" borderId="0" xfId="1" applyNumberFormat="1" applyFont="1" applyFill="1" applyBorder="1" applyAlignment="1">
      <alignment vertical="center" shrinkToFit="1"/>
    </xf>
    <xf numFmtId="164" fontId="36" fillId="29" borderId="5" xfId="1" applyNumberFormat="1" applyFont="1" applyFill="1" applyBorder="1" applyAlignment="1">
      <alignment vertical="center" shrinkToFit="1"/>
    </xf>
    <xf numFmtId="164" fontId="36" fillId="29" borderId="13" xfId="1" applyNumberFormat="1" applyFont="1" applyFill="1" applyBorder="1" applyAlignment="1">
      <alignment vertical="center" shrinkToFit="1"/>
    </xf>
    <xf numFmtId="164" fontId="36" fillId="29" borderId="84" xfId="1" applyNumberFormat="1" applyFont="1" applyFill="1" applyBorder="1" applyAlignment="1">
      <alignment vertical="center" shrinkToFit="1"/>
    </xf>
    <xf numFmtId="0" fontId="38" fillId="29" borderId="7" xfId="1" applyFont="1" applyFill="1" applyBorder="1" applyAlignment="1">
      <alignment horizontal="center" vertical="center" wrapText="1"/>
    </xf>
    <xf numFmtId="0" fontId="39" fillId="29" borderId="0" xfId="1" applyFont="1" applyFill="1" applyBorder="1" applyAlignment="1">
      <alignment horizontal="center" vertical="center" wrapText="1"/>
    </xf>
    <xf numFmtId="0" fontId="38" fillId="29" borderId="39" xfId="1" applyFont="1" applyFill="1" applyBorder="1" applyAlignment="1">
      <alignment horizontal="left" vertical="center" wrapText="1"/>
    </xf>
    <xf numFmtId="0" fontId="39" fillId="29" borderId="0" xfId="1" applyFont="1" applyFill="1" applyAlignment="1">
      <alignment horizontal="center" vertical="center" wrapText="1"/>
    </xf>
    <xf numFmtId="175" fontId="33" fillId="29" borderId="27" xfId="1" applyNumberFormat="1" applyFont="1" applyFill="1" applyBorder="1" applyAlignment="1">
      <alignment horizontal="center" textRotation="90"/>
    </xf>
    <xf numFmtId="0" fontId="33" fillId="29" borderId="27" xfId="1" applyFont="1" applyFill="1" applyBorder="1" applyAlignment="1">
      <alignment horizontal="center" textRotation="90"/>
    </xf>
    <xf numFmtId="0" fontId="33" fillId="29" borderId="37" xfId="1" applyFont="1" applyFill="1" applyBorder="1" applyAlignment="1">
      <alignment horizontal="center" textRotation="90"/>
    </xf>
    <xf numFmtId="2" fontId="33" fillId="29" borderId="63" xfId="1" applyNumberFormat="1" applyFont="1" applyFill="1" applyBorder="1" applyAlignment="1"/>
    <xf numFmtId="2" fontId="33" fillId="29" borderId="61" xfId="1" applyNumberFormat="1" applyFont="1" applyFill="1" applyBorder="1" applyAlignment="1"/>
    <xf numFmtId="2" fontId="33" fillId="29" borderId="27" xfId="1" applyNumberFormat="1" applyFont="1" applyFill="1" applyBorder="1" applyAlignment="1"/>
    <xf numFmtId="175" fontId="33" fillId="29" borderId="27" xfId="1" applyNumberFormat="1" applyFont="1" applyFill="1" applyBorder="1" applyAlignment="1"/>
    <xf numFmtId="175" fontId="77" fillId="29" borderId="63" xfId="1" applyNumberFormat="1" applyFont="1" applyFill="1" applyBorder="1" applyAlignment="1"/>
    <xf numFmtId="175" fontId="33" fillId="29" borderId="63" xfId="1" applyNumberFormat="1" applyFont="1" applyFill="1" applyBorder="1" applyAlignment="1"/>
    <xf numFmtId="175" fontId="33" fillId="29" borderId="61" xfId="1" applyNumberFormat="1" applyFont="1" applyFill="1" applyBorder="1" applyAlignment="1"/>
    <xf numFmtId="2" fontId="32" fillId="29" borderId="62" xfId="1" applyNumberFormat="1" applyFont="1" applyFill="1" applyBorder="1"/>
    <xf numFmtId="0" fontId="29" fillId="29" borderId="0" xfId="1" applyFill="1"/>
    <xf numFmtId="0" fontId="32" fillId="29" borderId="7" xfId="1" applyFont="1" applyFill="1" applyBorder="1" applyAlignment="1">
      <alignment vertical="top" wrapText="1"/>
    </xf>
    <xf numFmtId="0" fontId="32" fillId="29" borderId="0" xfId="1" applyFont="1" applyFill="1" applyBorder="1" applyAlignment="1">
      <alignment vertical="top" wrapText="1"/>
    </xf>
    <xf numFmtId="0" fontId="32" fillId="29" borderId="5" xfId="1" applyFont="1" applyFill="1" applyBorder="1" applyAlignment="1">
      <alignment vertical="top" wrapText="1"/>
    </xf>
    <xf numFmtId="0" fontId="32" fillId="29" borderId="45" xfId="1" applyFont="1" applyFill="1" applyBorder="1" applyAlignment="1">
      <alignment horizontal="center" vertical="center" wrapText="1"/>
    </xf>
    <xf numFmtId="0" fontId="32" fillId="29" borderId="51" xfId="1" applyFont="1" applyFill="1" applyBorder="1" applyAlignment="1">
      <alignment horizontal="left" vertical="center"/>
    </xf>
    <xf numFmtId="0" fontId="32" fillId="29" borderId="51" xfId="1" applyFont="1" applyFill="1" applyBorder="1" applyAlignment="1">
      <alignment horizontal="left" vertical="top"/>
    </xf>
    <xf numFmtId="164" fontId="32" fillId="29" borderId="51" xfId="1" applyNumberFormat="1" applyFont="1" applyFill="1" applyBorder="1" applyAlignment="1">
      <alignment horizontal="center" vertical="center"/>
    </xf>
    <xf numFmtId="164" fontId="32" fillId="29" borderId="51" xfId="1" quotePrefix="1" applyNumberFormat="1" applyFont="1" applyFill="1" applyBorder="1" applyAlignment="1">
      <alignment horizontal="center" vertical="center"/>
    </xf>
    <xf numFmtId="0" fontId="32" fillId="29" borderId="52" xfId="1" applyFont="1" applyFill="1" applyBorder="1" applyAlignment="1">
      <alignment horizontal="left" vertical="center"/>
    </xf>
    <xf numFmtId="0" fontId="32" fillId="29" borderId="52" xfId="1" applyFont="1" applyFill="1" applyBorder="1" applyAlignment="1">
      <alignment horizontal="left" vertical="top"/>
    </xf>
    <xf numFmtId="0" fontId="33" fillId="29" borderId="7" xfId="1" applyFont="1" applyFill="1" applyBorder="1" applyAlignment="1">
      <alignment horizontal="left" vertical="top" wrapText="1"/>
    </xf>
    <xf numFmtId="0" fontId="33" fillId="29" borderId="0" xfId="1" applyFont="1" applyFill="1" applyBorder="1" applyAlignment="1">
      <alignment horizontal="left" vertical="top" wrapText="1"/>
    </xf>
    <xf numFmtId="0" fontId="32" fillId="29" borderId="0" xfId="1" applyFont="1" applyFill="1" applyBorder="1" applyAlignment="1">
      <alignment horizontal="left" vertical="top"/>
    </xf>
    <xf numFmtId="0" fontId="32" fillId="29" borderId="53" xfId="1" applyFont="1" applyFill="1" applyBorder="1" applyAlignment="1">
      <alignment horizontal="left" vertical="top"/>
    </xf>
    <xf numFmtId="0" fontId="32" fillId="29" borderId="54" xfId="1" quotePrefix="1" applyFont="1" applyFill="1" applyBorder="1" applyAlignment="1">
      <alignment vertical="center"/>
    </xf>
    <xf numFmtId="0" fontId="33" fillId="29" borderId="7" xfId="1" applyFont="1" applyFill="1" applyBorder="1" applyAlignment="1">
      <alignment vertical="top" wrapText="1"/>
    </xf>
    <xf numFmtId="0" fontId="33" fillId="29" borderId="0" xfId="1" applyFont="1" applyFill="1" applyBorder="1" applyAlignment="1">
      <alignment vertical="top" wrapText="1"/>
    </xf>
    <xf numFmtId="0" fontId="32" fillId="29" borderId="20" xfId="1" applyFont="1" applyFill="1" applyBorder="1" applyAlignment="1">
      <alignment horizontal="left" vertical="top"/>
    </xf>
    <xf numFmtId="0" fontId="32" fillId="29" borderId="12" xfId="1" applyFont="1" applyFill="1" applyBorder="1" applyAlignment="1">
      <alignment horizontal="left" vertical="top"/>
    </xf>
    <xf numFmtId="0" fontId="32" fillId="29" borderId="12" xfId="1" applyFont="1" applyFill="1" applyBorder="1" applyAlignment="1">
      <alignment vertical="center"/>
    </xf>
    <xf numFmtId="164" fontId="32" fillId="29" borderId="101" xfId="1" applyNumberFormat="1" applyFont="1" applyFill="1" applyBorder="1" applyAlignment="1">
      <alignment horizontal="left" vertical="center"/>
    </xf>
    <xf numFmtId="0" fontId="32" fillId="29" borderId="102" xfId="1" applyFont="1" applyFill="1" applyBorder="1" applyAlignment="1">
      <alignment horizontal="left" vertical="top"/>
    </xf>
    <xf numFmtId="0" fontId="32" fillId="29" borderId="51" xfId="1" applyFont="1" applyFill="1" applyBorder="1" applyAlignment="1">
      <alignment vertical="center"/>
    </xf>
    <xf numFmtId="0" fontId="32" fillId="29" borderId="58" xfId="1" applyFont="1" applyFill="1" applyBorder="1" applyAlignment="1">
      <alignment horizontal="left" vertical="top"/>
    </xf>
    <xf numFmtId="0" fontId="32" fillId="29" borderId="21" xfId="1" applyFont="1" applyFill="1" applyBorder="1" applyAlignment="1">
      <alignment horizontal="left" vertical="top"/>
    </xf>
    <xf numFmtId="0" fontId="32" fillId="29" borderId="21" xfId="1" applyFont="1" applyFill="1" applyBorder="1" applyAlignment="1">
      <alignment vertical="center"/>
    </xf>
    <xf numFmtId="0" fontId="33" fillId="29" borderId="12" xfId="1" applyFont="1" applyFill="1" applyBorder="1" applyAlignment="1">
      <alignment vertical="top" wrapText="1"/>
    </xf>
    <xf numFmtId="0" fontId="33" fillId="29" borderId="10" xfId="1" applyFont="1" applyFill="1" applyBorder="1" applyAlignment="1">
      <alignment vertical="top" wrapText="1"/>
    </xf>
    <xf numFmtId="0" fontId="65" fillId="29" borderId="80" xfId="1" applyFont="1" applyFill="1" applyBorder="1" applyAlignment="1">
      <alignment horizontal="center" vertical="center" wrapText="1"/>
    </xf>
    <xf numFmtId="0" fontId="65" fillId="29" borderId="52" xfId="1" applyFont="1" applyFill="1" applyBorder="1" applyAlignment="1">
      <alignment horizontal="center" vertical="center" wrapText="1"/>
    </xf>
    <xf numFmtId="0" fontId="32" fillId="29" borderId="53" xfId="1" applyFont="1" applyFill="1" applyBorder="1" applyAlignment="1">
      <alignment vertical="top" wrapText="1"/>
    </xf>
    <xf numFmtId="0" fontId="32" fillId="29" borderId="54" xfId="1" applyFont="1" applyFill="1" applyBorder="1" applyAlignment="1">
      <alignment vertical="top" wrapText="1"/>
    </xf>
    <xf numFmtId="0" fontId="32" fillId="29" borderId="55" xfId="1" applyFont="1" applyFill="1" applyBorder="1" applyAlignment="1">
      <alignment vertical="top" wrapText="1"/>
    </xf>
    <xf numFmtId="0" fontId="29" fillId="29" borderId="0" xfId="1" applyFill="1" applyBorder="1"/>
    <xf numFmtId="0" fontId="32" fillId="29" borderId="46" xfId="1" quotePrefix="1" applyFont="1" applyFill="1" applyBorder="1" applyAlignment="1">
      <alignment vertical="center"/>
    </xf>
    <xf numFmtId="1" fontId="32" fillId="29" borderId="75" xfId="1" applyNumberFormat="1" applyFont="1" applyFill="1" applyBorder="1" applyAlignment="1">
      <alignment horizontal="left" vertical="center"/>
    </xf>
    <xf numFmtId="0" fontId="32" fillId="29" borderId="75" xfId="1" applyFont="1" applyFill="1" applyBorder="1" applyAlignment="1">
      <alignment horizontal="left" vertical="center"/>
    </xf>
    <xf numFmtId="0" fontId="33" fillId="29" borderId="22" xfId="1" applyFont="1" applyFill="1" applyBorder="1" applyAlignment="1">
      <alignment vertical="top" wrapText="1"/>
    </xf>
    <xf numFmtId="0" fontId="32" fillId="29" borderId="76" xfId="1" applyFont="1" applyFill="1" applyBorder="1" applyAlignment="1">
      <alignment horizontal="left" vertical="center"/>
    </xf>
    <xf numFmtId="0" fontId="32" fillId="29" borderId="35" xfId="1" applyFont="1" applyFill="1" applyBorder="1" applyAlignment="1">
      <alignment horizontal="left" vertical="top"/>
    </xf>
    <xf numFmtId="0" fontId="32" fillId="29" borderId="22" xfId="1" applyFont="1" applyFill="1" applyBorder="1" applyAlignment="1">
      <alignment horizontal="left" vertical="top"/>
    </xf>
    <xf numFmtId="0" fontId="32" fillId="29" borderId="22" xfId="1" applyFont="1" applyFill="1" applyBorder="1" applyAlignment="1">
      <alignment vertical="center"/>
    </xf>
    <xf numFmtId="0" fontId="32" fillId="29" borderId="22" xfId="1" quotePrefix="1" applyFont="1" applyFill="1" applyBorder="1" applyAlignment="1">
      <alignment vertical="center"/>
    </xf>
    <xf numFmtId="1" fontId="32" fillId="29" borderId="22" xfId="1" applyNumberFormat="1" applyFont="1" applyFill="1" applyBorder="1" applyAlignment="1">
      <alignment horizontal="center" vertical="center"/>
    </xf>
    <xf numFmtId="0" fontId="32" fillId="29" borderId="74" xfId="1" applyFont="1" applyFill="1" applyBorder="1" applyAlignment="1">
      <alignment horizontal="left" vertical="top"/>
    </xf>
    <xf numFmtId="0" fontId="32" fillId="29" borderId="75" xfId="1" applyFont="1" applyFill="1" applyBorder="1" applyAlignment="1">
      <alignment horizontal="left" vertical="top"/>
    </xf>
    <xf numFmtId="0" fontId="32" fillId="29" borderId="75" xfId="1" applyFont="1" applyFill="1" applyBorder="1" applyAlignment="1">
      <alignment vertical="center"/>
    </xf>
    <xf numFmtId="0" fontId="32" fillId="29" borderId="75" xfId="1" quotePrefix="1" applyFont="1" applyFill="1" applyBorder="1" applyAlignment="1">
      <alignment vertical="center"/>
    </xf>
    <xf numFmtId="1" fontId="32" fillId="29" borderId="75" xfId="1" applyNumberFormat="1" applyFont="1" applyFill="1" applyBorder="1" applyAlignment="1">
      <alignment horizontal="center" vertical="center"/>
    </xf>
    <xf numFmtId="0" fontId="29" fillId="29" borderId="22" xfId="1" applyFill="1" applyBorder="1" applyAlignment="1">
      <alignment vertical="top" wrapText="1"/>
    </xf>
    <xf numFmtId="0" fontId="29" fillId="29" borderId="39" xfId="1" applyFill="1" applyBorder="1" applyAlignment="1">
      <alignment vertical="top" wrapText="1"/>
    </xf>
    <xf numFmtId="0" fontId="32" fillId="29" borderId="35" xfId="1" applyFont="1" applyFill="1" applyBorder="1"/>
    <xf numFmtId="0" fontId="32" fillId="29" borderId="22" xfId="1" applyFont="1" applyFill="1" applyBorder="1" applyAlignment="1">
      <alignment vertical="top" wrapText="1"/>
    </xf>
    <xf numFmtId="164" fontId="41" fillId="29" borderId="63" xfId="1" applyNumberFormat="1" applyFont="1" applyFill="1" applyBorder="1" applyAlignment="1">
      <alignment horizontal="center" vertical="center"/>
    </xf>
    <xf numFmtId="164" fontId="41" fillId="29" borderId="61" xfId="1" applyNumberFormat="1" applyFont="1" applyFill="1" applyBorder="1" applyAlignment="1">
      <alignment horizontal="center" vertical="center"/>
    </xf>
    <xf numFmtId="0" fontId="32" fillId="29" borderId="63" xfId="1" applyFont="1" applyFill="1" applyBorder="1" applyAlignment="1"/>
    <xf numFmtId="0" fontId="32" fillId="29" borderId="61" xfId="1" applyFont="1" applyFill="1" applyBorder="1" applyAlignment="1"/>
    <xf numFmtId="0" fontId="32" fillId="29" borderId="60" xfId="1" applyFont="1" applyFill="1" applyBorder="1" applyAlignment="1"/>
    <xf numFmtId="0" fontId="30" fillId="29" borderId="4" xfId="1" applyFont="1" applyFill="1" applyBorder="1" applyAlignment="1">
      <alignment horizontal="left" vertical="center" shrinkToFit="1"/>
    </xf>
    <xf numFmtId="164" fontId="31" fillId="29" borderId="11" xfId="1" applyNumberFormat="1" applyFont="1" applyFill="1" applyBorder="1" applyAlignment="1">
      <alignment horizontal="left" vertical="center" shrinkToFit="1"/>
    </xf>
    <xf numFmtId="164" fontId="31" fillId="29" borderId="6" xfId="1" applyNumberFormat="1" applyFont="1" applyFill="1" applyBorder="1" applyAlignment="1">
      <alignment horizontal="left" vertical="center" shrinkToFit="1"/>
    </xf>
    <xf numFmtId="0" fontId="20" fillId="29" borderId="0" xfId="0" applyFont="1" applyFill="1" applyAlignment="1">
      <alignment wrapText="1"/>
    </xf>
    <xf numFmtId="0" fontId="27" fillId="29" borderId="0" xfId="0" applyFont="1" applyFill="1"/>
    <xf numFmtId="0" fontId="89" fillId="29" borderId="0" xfId="0" applyFont="1" applyFill="1" applyBorder="1" applyAlignment="1">
      <alignment vertical="top" wrapText="1"/>
    </xf>
    <xf numFmtId="0" fontId="25" fillId="29" borderId="0" xfId="0" applyFont="1" applyFill="1"/>
    <xf numFmtId="0" fontId="82" fillId="29" borderId="0" xfId="0" applyFont="1" applyFill="1" applyBorder="1" applyAlignment="1">
      <alignment wrapText="1"/>
    </xf>
    <xf numFmtId="0" fontId="114" fillId="29" borderId="0" xfId="0" applyFont="1" applyFill="1" applyBorder="1" applyAlignment="1">
      <alignment vertical="center"/>
    </xf>
    <xf numFmtId="0" fontId="20" fillId="29" borderId="0" xfId="0" applyFont="1" applyFill="1" applyAlignment="1">
      <alignment horizontal="left" wrapText="1"/>
    </xf>
    <xf numFmtId="0" fontId="32" fillId="29" borderId="103" xfId="1" applyFont="1" applyFill="1" applyBorder="1" applyAlignment="1"/>
    <xf numFmtId="0" fontId="32" fillId="29" borderId="104" xfId="1" applyFont="1" applyFill="1" applyBorder="1" applyAlignment="1"/>
    <xf numFmtId="0" fontId="32" fillId="29" borderId="105" xfId="1" applyFont="1" applyFill="1" applyBorder="1" applyAlignment="1"/>
    <xf numFmtId="0" fontId="32" fillId="29" borderId="106" xfId="1" applyFont="1" applyFill="1" applyBorder="1" applyAlignment="1"/>
    <xf numFmtId="0" fontId="8" fillId="2" borderId="0" xfId="0" applyFont="1" applyFill="1" applyBorder="1" applyAlignment="1"/>
    <xf numFmtId="0" fontId="0" fillId="0" borderId="5" xfId="0" applyBorder="1"/>
    <xf numFmtId="0" fontId="3" fillId="29" borderId="7" xfId="0" applyFont="1" applyFill="1" applyBorder="1" applyAlignment="1">
      <alignment wrapText="1"/>
    </xf>
    <xf numFmtId="2" fontId="3" fillId="0" borderId="0" xfId="0" applyNumberFormat="1" applyFont="1" applyFill="1" applyBorder="1" applyAlignment="1">
      <alignment horizontal="center" vertical="top"/>
    </xf>
    <xf numFmtId="1" fontId="121" fillId="29" borderId="75" xfId="1" applyNumberFormat="1" applyFont="1" applyFill="1" applyBorder="1" applyAlignment="1">
      <alignment horizontal="left" vertical="center"/>
    </xf>
    <xf numFmtId="0" fontId="32" fillId="29" borderId="4" xfId="1" applyFont="1" applyFill="1" applyBorder="1" applyAlignment="1"/>
    <xf numFmtId="0" fontId="32" fillId="29" borderId="107" xfId="1" applyFont="1" applyFill="1" applyBorder="1" applyAlignment="1">
      <alignment vertical="top" wrapText="1"/>
    </xf>
    <xf numFmtId="0" fontId="32" fillId="29" borderId="108" xfId="1" applyFont="1" applyFill="1" applyBorder="1" applyAlignment="1">
      <alignment vertical="top" wrapText="1"/>
    </xf>
    <xf numFmtId="0" fontId="29" fillId="29" borderId="28" xfId="1" applyFill="1" applyBorder="1"/>
    <xf numFmtId="0" fontId="29" fillId="29" borderId="27" xfId="1" applyFill="1" applyBorder="1"/>
    <xf numFmtId="0" fontId="32" fillId="29" borderId="109" xfId="1" applyFont="1" applyFill="1" applyBorder="1" applyAlignment="1"/>
    <xf numFmtId="0" fontId="72" fillId="0" borderId="0" xfId="0" applyFont="1" applyFill="1" applyBorder="1" applyAlignment="1">
      <alignment horizontal="right"/>
    </xf>
    <xf numFmtId="0" fontId="8" fillId="0" borderId="8" xfId="0" applyFont="1" applyFill="1" applyBorder="1" applyAlignment="1"/>
    <xf numFmtId="2" fontId="3" fillId="30" borderId="37" xfId="0" applyNumberFormat="1" applyFont="1" applyFill="1" applyBorder="1" applyAlignment="1">
      <alignment horizontal="center" vertical="center"/>
    </xf>
    <xf numFmtId="0" fontId="4" fillId="0" borderId="37" xfId="0" applyFont="1" applyBorder="1"/>
    <xf numFmtId="0" fontId="4" fillId="0" borderId="21" xfId="0" applyFont="1" applyBorder="1" applyAlignment="1">
      <alignment wrapText="1"/>
    </xf>
    <xf numFmtId="0" fontId="3" fillId="29" borderId="22" xfId="0" applyFont="1" applyFill="1" applyBorder="1" applyAlignment="1">
      <alignment horizontal="left"/>
    </xf>
    <xf numFmtId="0" fontId="122" fillId="0" borderId="0" xfId="532" applyFont="1" applyAlignment="1">
      <alignment vertical="center"/>
    </xf>
    <xf numFmtId="0" fontId="0" fillId="0" borderId="22" xfId="0" applyBorder="1"/>
    <xf numFmtId="0" fontId="8" fillId="29" borderId="12" xfId="0" applyFont="1" applyFill="1" applyBorder="1" applyAlignment="1">
      <alignment horizontal="left" wrapText="1"/>
    </xf>
    <xf numFmtId="0" fontId="8" fillId="29" borderId="12" xfId="0" applyFont="1" applyFill="1" applyBorder="1" applyAlignment="1">
      <alignment wrapText="1"/>
    </xf>
    <xf numFmtId="0" fontId="11" fillId="0" borderId="14" xfId="0" applyFont="1" applyFill="1" applyBorder="1"/>
    <xf numFmtId="2" fontId="3" fillId="0" borderId="0" xfId="0" applyNumberFormat="1" applyFont="1" applyFill="1" applyBorder="1" applyAlignment="1">
      <alignment vertical="top"/>
    </xf>
    <xf numFmtId="0" fontId="3" fillId="0" borderId="0" xfId="0" applyFont="1" applyFill="1" applyBorder="1" applyAlignment="1">
      <alignment vertical="top"/>
    </xf>
    <xf numFmtId="2" fontId="3" fillId="0" borderId="5" xfId="0" applyNumberFormat="1" applyFont="1" applyFill="1" applyBorder="1" applyAlignment="1">
      <alignment vertical="top"/>
    </xf>
    <xf numFmtId="0" fontId="21" fillId="0" borderId="25" xfId="0" applyFont="1" applyFill="1" applyBorder="1" applyAlignment="1">
      <alignment vertical="center" wrapText="1"/>
    </xf>
    <xf numFmtId="0" fontId="3" fillId="0" borderId="23" xfId="0" applyFont="1" applyFill="1" applyBorder="1" applyAlignment="1">
      <alignment vertical="center" wrapText="1"/>
    </xf>
    <xf numFmtId="0" fontId="4" fillId="0" borderId="27" xfId="0" applyFont="1" applyBorder="1"/>
    <xf numFmtId="0" fontId="22" fillId="0" borderId="110" xfId="0" applyFont="1" applyFill="1" applyBorder="1" applyAlignment="1">
      <alignment vertical="center" wrapText="1"/>
    </xf>
    <xf numFmtId="0" fontId="3" fillId="0" borderId="111" xfId="0" applyFont="1" applyFill="1" applyBorder="1" applyAlignment="1">
      <alignment vertical="center" wrapText="1"/>
    </xf>
    <xf numFmtId="0" fontId="4" fillId="0" borderId="63" xfId="0" applyFont="1" applyBorder="1"/>
    <xf numFmtId="0" fontId="4" fillId="0" borderId="25" xfId="0" applyFont="1" applyFill="1" applyBorder="1" applyAlignment="1">
      <alignment vertical="center"/>
    </xf>
    <xf numFmtId="0" fontId="3" fillId="0" borderId="31" xfId="0" applyFont="1" applyFill="1" applyBorder="1" applyAlignment="1">
      <alignment vertical="top" wrapText="1"/>
    </xf>
    <xf numFmtId="0" fontId="3" fillId="29" borderId="0" xfId="0" applyFont="1" applyFill="1" applyAlignment="1">
      <alignment horizontal="center" vertical="center"/>
    </xf>
    <xf numFmtId="0" fontId="8" fillId="28" borderId="5"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4" fillId="28" borderId="0" xfId="0" applyFont="1" applyFill="1" applyBorder="1"/>
    <xf numFmtId="2" fontId="8" fillId="28" borderId="5" xfId="0" applyNumberFormat="1" applyFont="1" applyFill="1" applyBorder="1" applyAlignment="1">
      <alignment vertical="center"/>
    </xf>
    <xf numFmtId="0" fontId="3" fillId="0" borderId="112" xfId="0" applyFont="1" applyFill="1" applyBorder="1" applyAlignment="1">
      <alignment vertical="center" wrapText="1"/>
    </xf>
    <xf numFmtId="0" fontId="8" fillId="0" borderId="11" xfId="0" applyFont="1" applyBorder="1" applyAlignment="1">
      <alignment vertical="top"/>
    </xf>
    <xf numFmtId="0" fontId="83" fillId="0" borderId="24" xfId="0" applyFont="1" applyFill="1" applyBorder="1" applyAlignment="1">
      <alignment vertical="center" wrapText="1"/>
    </xf>
    <xf numFmtId="0" fontId="83" fillId="0" borderId="25" xfId="0" applyFont="1" applyFill="1" applyBorder="1" applyAlignment="1">
      <alignment vertical="center" wrapText="1"/>
    </xf>
    <xf numFmtId="0" fontId="83" fillId="0" borderId="103" xfId="0" applyFont="1" applyBorder="1"/>
    <xf numFmtId="0" fontId="110" fillId="0" borderId="92" xfId="0" applyFont="1" applyFill="1" applyBorder="1" applyAlignment="1">
      <alignment vertical="center" wrapText="1"/>
    </xf>
    <xf numFmtId="2" fontId="3" fillId="30" borderId="11" xfId="0" applyNumberFormat="1" applyFont="1" applyFill="1" applyBorder="1" applyAlignment="1">
      <alignment horizontal="center" vertical="center"/>
    </xf>
    <xf numFmtId="0" fontId="83" fillId="0" borderId="11" xfId="0" applyFont="1" applyBorder="1" applyAlignment="1">
      <alignment horizontal="left"/>
    </xf>
    <xf numFmtId="0" fontId="83" fillId="0" borderId="11" xfId="0" applyFont="1" applyBorder="1"/>
    <xf numFmtId="0" fontId="83" fillId="0" borderId="6" xfId="0" applyFont="1" applyBorder="1"/>
    <xf numFmtId="0" fontId="8" fillId="0" borderId="0" xfId="0" applyFont="1" applyBorder="1" applyAlignment="1">
      <alignment vertical="top"/>
    </xf>
    <xf numFmtId="0" fontId="11" fillId="0" borderId="0" xfId="0" applyFont="1" applyBorder="1" applyAlignment="1">
      <alignment horizontal="left" vertical="top" wrapText="1"/>
    </xf>
    <xf numFmtId="0" fontId="120" fillId="29" borderId="0" xfId="0" applyFont="1" applyFill="1" applyAlignment="1">
      <alignment wrapText="1"/>
    </xf>
    <xf numFmtId="0" fontId="120" fillId="29" borderId="0" xfId="0" applyFont="1" applyFill="1" applyAlignment="1">
      <alignment vertical="top"/>
    </xf>
    <xf numFmtId="0" fontId="120" fillId="29" borderId="0" xfId="0" applyFont="1" applyFill="1" applyBorder="1" applyAlignment="1">
      <alignment vertical="top"/>
    </xf>
    <xf numFmtId="0" fontId="3" fillId="0" borderId="6" xfId="0" applyFont="1" applyFill="1" applyBorder="1" applyAlignment="1">
      <alignment horizontal="left" vertical="center"/>
    </xf>
    <xf numFmtId="0" fontId="116" fillId="29" borderId="0" xfId="0" applyFont="1" applyFill="1"/>
    <xf numFmtId="0" fontId="120" fillId="29" borderId="0" xfId="0" applyFont="1" applyFill="1" applyBorder="1" applyAlignment="1"/>
    <xf numFmtId="0" fontId="123" fillId="29" borderId="7" xfId="0" applyFont="1" applyFill="1" applyBorder="1" applyAlignment="1"/>
    <xf numFmtId="0" fontId="123" fillId="29" borderId="0" xfId="0" applyFont="1" applyFill="1" applyBorder="1" applyAlignment="1"/>
    <xf numFmtId="0" fontId="7" fillId="29" borderId="0" xfId="0" applyFont="1" applyFill="1" applyBorder="1" applyAlignment="1">
      <alignment horizontal="left" wrapText="1"/>
    </xf>
    <xf numFmtId="0" fontId="11" fillId="0" borderId="0" xfId="0" applyFont="1" applyBorder="1" applyAlignment="1">
      <alignment vertical="top" wrapText="1"/>
    </xf>
    <xf numFmtId="0" fontId="8" fillId="2" borderId="0" xfId="0" applyFont="1" applyFill="1" applyBorder="1"/>
    <xf numFmtId="0" fontId="11" fillId="2" borderId="0" xfId="0" applyFont="1" applyFill="1" applyBorder="1"/>
    <xf numFmtId="0" fontId="10" fillId="2" borderId="0" xfId="0" applyFont="1" applyFill="1" applyBorder="1"/>
    <xf numFmtId="0" fontId="4" fillId="29" borderId="0" xfId="0" applyFont="1" applyFill="1" applyBorder="1" applyAlignment="1">
      <alignment horizontal="left" vertical="top" wrapText="1"/>
    </xf>
    <xf numFmtId="0" fontId="3" fillId="29" borderId="12" xfId="0" applyFont="1" applyFill="1" applyBorder="1" applyAlignment="1"/>
    <xf numFmtId="0" fontId="4" fillId="29" borderId="0" xfId="0" applyFont="1" applyFill="1" applyBorder="1" applyAlignment="1">
      <alignment vertical="top" wrapText="1"/>
    </xf>
    <xf numFmtId="0" fontId="10" fillId="29" borderId="8" xfId="0" applyFont="1" applyFill="1" applyBorder="1"/>
    <xf numFmtId="0" fontId="4" fillId="29" borderId="5" xfId="0" applyFont="1" applyFill="1" applyBorder="1"/>
    <xf numFmtId="0" fontId="4" fillId="29" borderId="11" xfId="0" applyFont="1" applyFill="1" applyBorder="1" applyAlignment="1">
      <alignment horizontal="left" vertical="top" wrapText="1"/>
    </xf>
    <xf numFmtId="0" fontId="4" fillId="29" borderId="11" xfId="0" applyFont="1" applyFill="1" applyBorder="1" applyAlignment="1">
      <alignment vertical="top" wrapText="1"/>
    </xf>
    <xf numFmtId="0" fontId="6" fillId="29" borderId="11" xfId="0" applyFont="1" applyFill="1" applyBorder="1"/>
    <xf numFmtId="0" fontId="10" fillId="29" borderId="11" xfId="0" applyFont="1" applyFill="1" applyBorder="1"/>
    <xf numFmtId="0" fontId="4" fillId="29" borderId="6" xfId="0" applyFont="1" applyFill="1" applyBorder="1"/>
    <xf numFmtId="0" fontId="4" fillId="29" borderId="11" xfId="0" applyFont="1" applyFill="1" applyBorder="1"/>
    <xf numFmtId="2" fontId="3" fillId="29" borderId="1" xfId="0" applyNumberFormat="1" applyFont="1" applyFill="1" applyBorder="1" applyAlignment="1">
      <alignment horizontal="center" vertical="center"/>
    </xf>
    <xf numFmtId="2" fontId="3" fillId="29" borderId="2" xfId="0" applyNumberFormat="1" applyFont="1" applyFill="1" applyBorder="1" applyAlignment="1">
      <alignment horizontal="center" vertical="center"/>
    </xf>
    <xf numFmtId="0" fontId="4" fillId="29" borderId="7" xfId="0" applyFont="1" applyFill="1" applyBorder="1"/>
    <xf numFmtId="0" fontId="4" fillId="29" borderId="4" xfId="0" applyFont="1" applyFill="1" applyBorder="1"/>
    <xf numFmtId="0" fontId="8" fillId="0" borderId="7" xfId="0" applyFont="1" applyBorder="1" applyAlignment="1">
      <alignment vertical="top" wrapText="1"/>
    </xf>
    <xf numFmtId="0" fontId="8" fillId="0" borderId="0" xfId="0" applyFont="1" applyBorder="1" applyAlignment="1">
      <alignment vertical="top" wrapText="1"/>
    </xf>
    <xf numFmtId="0" fontId="8" fillId="28" borderId="2" xfId="0" applyFont="1" applyFill="1" applyBorder="1" applyAlignment="1">
      <alignment horizontal="center" vertical="center"/>
    </xf>
    <xf numFmtId="0" fontId="8" fillId="28" borderId="1" xfId="0" applyFont="1" applyFill="1" applyBorder="1" applyAlignment="1">
      <alignment horizontal="center" vertical="center"/>
    </xf>
    <xf numFmtId="0" fontId="4" fillId="28" borderId="1" xfId="0" applyFont="1" applyFill="1" applyBorder="1" applyAlignment="1">
      <alignment horizontal="center" vertical="center"/>
    </xf>
    <xf numFmtId="0" fontId="4" fillId="28" borderId="2" xfId="0" applyFont="1" applyFill="1" applyBorder="1" applyAlignment="1">
      <alignment horizontal="center" vertical="center"/>
    </xf>
    <xf numFmtId="0" fontId="8" fillId="0" borderId="0" xfId="0" applyFont="1" applyBorder="1" applyAlignment="1">
      <alignment horizontal="right" vertical="top" wrapText="1"/>
    </xf>
    <xf numFmtId="0" fontId="8" fillId="0" borderId="113" xfId="0" applyFont="1" applyBorder="1" applyAlignment="1">
      <alignment vertical="top" wrapText="1"/>
    </xf>
    <xf numFmtId="0" fontId="4" fillId="29" borderId="5" xfId="0" applyFont="1" applyFill="1" applyBorder="1" applyAlignment="1">
      <alignment wrapText="1"/>
    </xf>
    <xf numFmtId="0" fontId="8" fillId="0" borderId="4" xfId="0" applyFont="1" applyBorder="1" applyAlignment="1">
      <alignment vertical="top" wrapText="1"/>
    </xf>
    <xf numFmtId="0" fontId="8" fillId="0" borderId="11" xfId="0" applyFont="1" applyBorder="1" applyAlignment="1">
      <alignment vertical="top" wrapText="1"/>
    </xf>
    <xf numFmtId="0" fontId="4" fillId="29" borderId="6" xfId="0" applyFont="1" applyFill="1" applyBorder="1" applyAlignment="1">
      <alignment wrapText="1"/>
    </xf>
    <xf numFmtId="0" fontId="125" fillId="28" borderId="100" xfId="0" applyFont="1" applyFill="1" applyBorder="1" applyAlignment="1">
      <alignment horizontal="center"/>
    </xf>
    <xf numFmtId="0" fontId="12" fillId="0" borderId="27" xfId="0" applyFont="1" applyBorder="1" applyAlignment="1">
      <alignment horizontal="left" vertical="top"/>
    </xf>
    <xf numFmtId="0" fontId="126" fillId="0" borderId="33" xfId="0" applyFont="1" applyBorder="1" applyAlignment="1">
      <alignment horizontal="left" vertical="top"/>
    </xf>
    <xf numFmtId="0" fontId="127" fillId="29" borderId="0" xfId="0" applyFont="1" applyFill="1" applyBorder="1" applyAlignment="1">
      <alignment wrapText="1"/>
    </xf>
    <xf numFmtId="0" fontId="0" fillId="28" borderId="34" xfId="0" applyFill="1" applyBorder="1"/>
    <xf numFmtId="0" fontId="12" fillId="0" borderId="0" xfId="0" applyFont="1" applyBorder="1" applyAlignment="1">
      <alignment horizontal="left" vertical="top"/>
    </xf>
    <xf numFmtId="0" fontId="126" fillId="0" borderId="15" xfId="0" applyFont="1" applyBorder="1" applyAlignment="1">
      <alignment horizontal="left" vertical="top"/>
    </xf>
    <xf numFmtId="0" fontId="125" fillId="0" borderId="0" xfId="0" applyFont="1" applyBorder="1" applyAlignment="1">
      <alignment vertical="center"/>
    </xf>
    <xf numFmtId="0" fontId="6" fillId="29" borderId="13" xfId="0" applyFont="1" applyFill="1" applyBorder="1" applyAlignment="1">
      <alignment horizontal="center"/>
    </xf>
    <xf numFmtId="0" fontId="6" fillId="29" borderId="84" xfId="0" applyFont="1" applyFill="1" applyBorder="1" applyAlignment="1">
      <alignment horizontal="center"/>
    </xf>
    <xf numFmtId="0" fontId="6" fillId="29" borderId="0" xfId="0" applyFont="1" applyFill="1" applyBorder="1" applyAlignment="1">
      <alignment horizontal="center"/>
    </xf>
    <xf numFmtId="0" fontId="2" fillId="0" borderId="0" xfId="0" applyFont="1" applyBorder="1" applyAlignment="1">
      <alignment vertical="top"/>
    </xf>
    <xf numFmtId="0" fontId="2" fillId="0" borderId="0" xfId="0" applyFont="1" applyBorder="1" applyAlignment="1">
      <alignment vertical="top" wrapText="1"/>
    </xf>
    <xf numFmtId="0" fontId="0" fillId="0" borderId="0" xfId="0" applyBorder="1"/>
    <xf numFmtId="0" fontId="0" fillId="28" borderId="98" xfId="0" applyFill="1" applyBorder="1"/>
    <xf numFmtId="0" fontId="2" fillId="0" borderId="22" xfId="0" applyFont="1" applyBorder="1" applyAlignment="1">
      <alignment horizontal="left" vertical="top" wrapText="1"/>
    </xf>
    <xf numFmtId="0" fontId="2" fillId="0" borderId="29" xfId="0" applyFont="1" applyBorder="1" applyAlignment="1">
      <alignment horizontal="left" vertical="top" wrapText="1"/>
    </xf>
    <xf numFmtId="0" fontId="8" fillId="0" borderId="114" xfId="0" applyFont="1" applyFill="1" applyBorder="1" applyAlignment="1">
      <alignment horizontal="left"/>
    </xf>
    <xf numFmtId="0" fontId="3" fillId="29" borderId="113" xfId="0" applyFont="1" applyFill="1" applyBorder="1"/>
    <xf numFmtId="0" fontId="0" fillId="29" borderId="0" xfId="0" applyFill="1" applyBorder="1"/>
    <xf numFmtId="0" fontId="0" fillId="29" borderId="8" xfId="0" applyFill="1" applyBorder="1"/>
    <xf numFmtId="0" fontId="128" fillId="29" borderId="7" xfId="0" applyFont="1" applyFill="1" applyBorder="1"/>
    <xf numFmtId="0" fontId="129" fillId="29" borderId="0" xfId="0" applyFont="1" applyFill="1"/>
    <xf numFmtId="0" fontId="19" fillId="29" borderId="0" xfId="0" applyFont="1" applyFill="1"/>
    <xf numFmtId="0" fontId="3" fillId="29" borderId="0" xfId="0" applyFont="1" applyFill="1"/>
    <xf numFmtId="0" fontId="130" fillId="29" borderId="0" xfId="0" applyFont="1" applyFill="1" applyAlignment="1">
      <alignment vertical="top"/>
    </xf>
    <xf numFmtId="0" fontId="130" fillId="29" borderId="0" xfId="0" applyFont="1" applyFill="1" applyBorder="1" applyAlignment="1">
      <alignment vertical="top"/>
    </xf>
    <xf numFmtId="0" fontId="131" fillId="29" borderId="0" xfId="0" applyFont="1" applyFill="1" applyBorder="1" applyAlignment="1">
      <alignment vertical="top" wrapText="1"/>
    </xf>
    <xf numFmtId="0" fontId="23" fillId="29" borderId="0" xfId="0" applyFont="1" applyFill="1"/>
    <xf numFmtId="0" fontId="132" fillId="29" borderId="0" xfId="0" applyFont="1" applyFill="1" applyBorder="1" applyAlignment="1">
      <alignment wrapText="1"/>
    </xf>
    <xf numFmtId="0" fontId="130" fillId="29" borderId="0" xfId="0" applyFont="1" applyFill="1"/>
    <xf numFmtId="0" fontId="133" fillId="29" borderId="0" xfId="1" applyFont="1" applyFill="1"/>
    <xf numFmtId="0" fontId="3" fillId="0" borderId="1" xfId="0" applyFont="1" applyFill="1" applyBorder="1" applyAlignment="1">
      <alignment horizontal="left"/>
    </xf>
    <xf numFmtId="0" fontId="3" fillId="0" borderId="2" xfId="0" applyFont="1" applyFill="1" applyBorder="1" applyAlignment="1">
      <alignment horizontal="left"/>
    </xf>
    <xf numFmtId="2" fontId="3" fillId="0" borderId="1" xfId="0" applyNumberFormat="1" applyFont="1" applyFill="1" applyBorder="1" applyAlignment="1">
      <alignment horizontal="left"/>
    </xf>
    <xf numFmtId="0" fontId="123" fillId="29" borderId="0" xfId="0" applyFont="1" applyFill="1"/>
    <xf numFmtId="0" fontId="4" fillId="0" borderId="114" xfId="0" applyFont="1" applyFill="1" applyBorder="1" applyAlignment="1">
      <alignment horizontal="center" wrapText="1"/>
    </xf>
    <xf numFmtId="0" fontId="7" fillId="29" borderId="0" xfId="0" applyFont="1" applyFill="1"/>
    <xf numFmtId="0" fontId="79" fillId="29" borderId="0" xfId="0" applyFont="1" applyFill="1"/>
    <xf numFmtId="0" fontId="3" fillId="0" borderId="0" xfId="0" applyFont="1"/>
    <xf numFmtId="0" fontId="8" fillId="29" borderId="0" xfId="0" applyFont="1" applyFill="1"/>
    <xf numFmtId="0" fontId="3" fillId="29" borderId="0" xfId="0" applyFont="1" applyFill="1" applyAlignment="1">
      <alignment wrapText="1"/>
    </xf>
    <xf numFmtId="0" fontId="6" fillId="29" borderId="0" xfId="0" applyFont="1" applyFill="1" applyBorder="1" applyAlignment="1">
      <alignment horizontal="center" vertical="center" wrapText="1"/>
    </xf>
    <xf numFmtId="0" fontId="6" fillId="29" borderId="0" xfId="0" applyFont="1" applyFill="1" applyBorder="1" applyAlignment="1">
      <alignment horizontal="left" vertical="center" wrapText="1"/>
    </xf>
    <xf numFmtId="0" fontId="130" fillId="29" borderId="0" xfId="0" applyFont="1" applyFill="1" applyBorder="1" applyAlignment="1"/>
    <xf numFmtId="0" fontId="135" fillId="29" borderId="0" xfId="0" applyFont="1" applyFill="1" applyAlignment="1">
      <alignment vertical="top" wrapText="1"/>
    </xf>
    <xf numFmtId="0" fontId="135" fillId="29" borderId="0" xfId="0" applyFont="1" applyFill="1" applyBorder="1" applyAlignment="1">
      <alignment vertical="top" wrapText="1"/>
    </xf>
    <xf numFmtId="0" fontId="129" fillId="29" borderId="0" xfId="0" applyFont="1" applyFill="1" applyBorder="1" applyAlignment="1"/>
    <xf numFmtId="0" fontId="129" fillId="29" borderId="0" xfId="0" applyFont="1" applyFill="1" applyBorder="1"/>
    <xf numFmtId="0" fontId="4" fillId="29" borderId="0" xfId="0" applyFont="1" applyFill="1" applyAlignment="1"/>
    <xf numFmtId="0" fontId="130" fillId="29" borderId="0" xfId="0" applyFont="1" applyFill="1" applyBorder="1"/>
    <xf numFmtId="0" fontId="4" fillId="29" borderId="12" xfId="0" applyFont="1" applyFill="1" applyBorder="1" applyAlignment="1">
      <alignment vertical="top" wrapText="1"/>
    </xf>
    <xf numFmtId="0" fontId="72" fillId="29" borderId="4" xfId="0" applyFont="1" applyFill="1" applyBorder="1" applyAlignment="1">
      <alignment horizontal="left" wrapText="1"/>
    </xf>
    <xf numFmtId="0" fontId="127" fillId="29" borderId="2" xfId="0" applyFont="1" applyFill="1" applyBorder="1"/>
    <xf numFmtId="0" fontId="127" fillId="29" borderId="114" xfId="0" applyFont="1" applyFill="1" applyBorder="1"/>
    <xf numFmtId="0" fontId="83" fillId="0" borderId="114" xfId="0" applyFont="1" applyBorder="1"/>
    <xf numFmtId="0" fontId="11" fillId="0" borderId="114" xfId="0" applyFont="1" applyBorder="1" applyAlignment="1">
      <alignment horizontal="center" wrapText="1"/>
    </xf>
    <xf numFmtId="0" fontId="3" fillId="0" borderId="7" xfId="0" applyFont="1" applyFill="1" applyBorder="1" applyAlignment="1">
      <alignment vertical="center" wrapText="1"/>
    </xf>
    <xf numFmtId="0" fontId="3" fillId="0" borderId="0" xfId="0" applyFont="1" applyFill="1" applyBorder="1" applyAlignment="1">
      <alignment vertical="center" wrapText="1"/>
    </xf>
    <xf numFmtId="0" fontId="2" fillId="0" borderId="0" xfId="0" applyFont="1" applyBorder="1" applyAlignment="1">
      <alignment horizontal="left" vertical="top" wrapText="1"/>
    </xf>
    <xf numFmtId="0" fontId="82" fillId="29" borderId="7" xfId="0" applyFont="1" applyFill="1" applyBorder="1" applyAlignment="1">
      <alignment wrapText="1"/>
    </xf>
    <xf numFmtId="0" fontId="11" fillId="29" borderId="0" xfId="0" applyFont="1" applyFill="1" applyAlignment="1">
      <alignment wrapText="1"/>
    </xf>
    <xf numFmtId="0" fontId="4" fillId="29" borderId="7" xfId="0" applyFont="1" applyFill="1" applyBorder="1" applyAlignment="1">
      <alignment wrapText="1"/>
    </xf>
    <xf numFmtId="0" fontId="130" fillId="29" borderId="0" xfId="0" applyFont="1" applyFill="1" applyBorder="1" applyAlignment="1">
      <alignment vertical="center" wrapText="1"/>
    </xf>
    <xf numFmtId="0" fontId="130" fillId="29" borderId="0" xfId="0" applyFont="1" applyFill="1" applyBorder="1" applyAlignment="1">
      <alignment vertical="center"/>
    </xf>
    <xf numFmtId="0" fontId="130" fillId="29" borderId="7" xfId="0" applyFont="1" applyFill="1" applyBorder="1" applyAlignment="1"/>
    <xf numFmtId="0" fontId="123" fillId="29" borderId="7" xfId="0" applyFont="1" applyFill="1" applyBorder="1" applyAlignment="1">
      <alignment vertical="center"/>
    </xf>
    <xf numFmtId="0" fontId="123" fillId="29" borderId="0" xfId="0" applyFont="1" applyFill="1" applyBorder="1" applyAlignment="1">
      <alignment vertical="center"/>
    </xf>
    <xf numFmtId="0" fontId="11" fillId="29" borderId="0" xfId="0" applyFont="1" applyFill="1" applyBorder="1" applyAlignment="1">
      <alignment vertical="center" wrapText="1"/>
    </xf>
    <xf numFmtId="0" fontId="7" fillId="29" borderId="0" xfId="0" applyFont="1" applyFill="1" applyBorder="1" applyAlignment="1">
      <alignment vertical="top" wrapText="1"/>
    </xf>
    <xf numFmtId="0" fontId="124" fillId="29" borderId="0" xfId="0" applyFont="1" applyFill="1" applyBorder="1" applyAlignment="1">
      <alignment vertical="top" wrapText="1"/>
    </xf>
    <xf numFmtId="0" fontId="123" fillId="29" borderId="7" xfId="0" applyFont="1" applyFill="1" applyBorder="1" applyAlignment="1">
      <alignment vertical="center" wrapText="1"/>
    </xf>
    <xf numFmtId="0" fontId="123" fillId="29" borderId="0" xfId="0" applyFont="1" applyFill="1" applyBorder="1" applyAlignment="1">
      <alignment vertical="center" wrapText="1"/>
    </xf>
    <xf numFmtId="0" fontId="92" fillId="29" borderId="0" xfId="0" applyFont="1" applyFill="1" applyBorder="1" applyAlignment="1">
      <alignment vertical="center" wrapText="1"/>
    </xf>
    <xf numFmtId="2" fontId="4" fillId="30" borderId="100" xfId="0" applyNumberFormat="1" applyFont="1" applyFill="1" applyBorder="1" applyAlignment="1">
      <alignment horizontal="center" vertical="center"/>
    </xf>
    <xf numFmtId="0" fontId="8" fillId="29" borderId="32" xfId="0" applyFont="1" applyFill="1" applyBorder="1" applyAlignment="1">
      <alignment wrapText="1"/>
    </xf>
    <xf numFmtId="0" fontId="8" fillId="29" borderId="27" xfId="0" applyFont="1" applyFill="1" applyBorder="1" applyAlignment="1">
      <alignment wrapText="1"/>
    </xf>
    <xf numFmtId="0" fontId="8" fillId="29" borderId="27" xfId="0" applyFont="1" applyFill="1" applyBorder="1"/>
    <xf numFmtId="0" fontId="4" fillId="29" borderId="27" xfId="0" applyFont="1" applyFill="1" applyBorder="1"/>
    <xf numFmtId="0" fontId="4" fillId="29" borderId="33" xfId="0" applyFont="1" applyFill="1" applyBorder="1"/>
    <xf numFmtId="0" fontId="136" fillId="29" borderId="0" xfId="0" applyFont="1" applyFill="1" applyBorder="1"/>
    <xf numFmtId="2" fontId="3" fillId="30" borderId="34" xfId="0" applyNumberFormat="1" applyFont="1" applyFill="1" applyBorder="1" applyAlignment="1">
      <alignment horizontal="center" vertical="center"/>
    </xf>
    <xf numFmtId="0" fontId="83" fillId="29" borderId="22" xfId="0" applyFont="1" applyFill="1" applyBorder="1" applyAlignment="1">
      <alignment wrapText="1"/>
    </xf>
    <xf numFmtId="0" fontId="4" fillId="29" borderId="15" xfId="0" applyFont="1" applyFill="1" applyBorder="1"/>
    <xf numFmtId="2" fontId="4" fillId="30" borderId="34" xfId="0" applyNumberFormat="1" applyFont="1" applyFill="1" applyBorder="1" applyAlignment="1">
      <alignment horizontal="center" vertical="center"/>
    </xf>
    <xf numFmtId="0" fontId="4" fillId="29" borderId="84" xfId="0" applyFont="1" applyFill="1" applyBorder="1" applyAlignment="1">
      <alignment wrapText="1"/>
    </xf>
    <xf numFmtId="2" fontId="4" fillId="30" borderId="98" xfId="0" applyNumberFormat="1" applyFont="1" applyFill="1" applyBorder="1" applyAlignment="1">
      <alignment horizontal="center" vertical="center"/>
    </xf>
    <xf numFmtId="0" fontId="4" fillId="29" borderId="35" xfId="0" applyFont="1" applyFill="1" applyBorder="1" applyAlignment="1">
      <alignment wrapText="1"/>
    </xf>
    <xf numFmtId="0" fontId="4" fillId="29" borderId="22" xfId="0" applyFont="1" applyFill="1" applyBorder="1" applyAlignment="1">
      <alignment wrapText="1"/>
    </xf>
    <xf numFmtId="0" fontId="4" fillId="29" borderId="22" xfId="0" applyFont="1" applyFill="1" applyBorder="1"/>
    <xf numFmtId="0" fontId="4" fillId="29" borderId="29" xfId="0" applyFont="1" applyFill="1" applyBorder="1"/>
    <xf numFmtId="0" fontId="65" fillId="29" borderId="7" xfId="1" applyFont="1" applyFill="1" applyBorder="1" applyAlignment="1">
      <alignment horizontal="center" vertical="center" wrapText="1"/>
    </xf>
    <xf numFmtId="0" fontId="65" fillId="29" borderId="0" xfId="1" applyFont="1" applyFill="1" applyBorder="1" applyAlignment="1">
      <alignment horizontal="center" vertical="center" wrapText="1"/>
    </xf>
    <xf numFmtId="0" fontId="32" fillId="29" borderId="80" xfId="1" applyFont="1" applyFill="1" applyBorder="1" applyAlignment="1">
      <alignment horizontal="left" vertical="top"/>
    </xf>
    <xf numFmtId="0" fontId="32" fillId="29" borderId="52" xfId="1" applyFont="1" applyFill="1" applyBorder="1" applyAlignment="1">
      <alignment vertical="center"/>
    </xf>
    <xf numFmtId="0" fontId="32" fillId="29" borderId="0" xfId="1" quotePrefix="1" applyFont="1" applyFill="1" applyBorder="1" applyAlignment="1">
      <alignment vertical="center"/>
    </xf>
    <xf numFmtId="0" fontId="32" fillId="29" borderId="7" xfId="1" quotePrefix="1" applyFont="1" applyFill="1" applyBorder="1" applyAlignment="1">
      <alignment vertical="center"/>
    </xf>
    <xf numFmtId="0" fontId="108" fillId="29" borderId="0" xfId="1" applyFont="1" applyFill="1" applyBorder="1" applyAlignment="1">
      <alignment horizontal="center" vertical="top" wrapText="1"/>
    </xf>
    <xf numFmtId="0" fontId="108" fillId="29" borderId="5" xfId="1" applyFont="1" applyFill="1" applyBorder="1" applyAlignment="1">
      <alignment horizontal="center" vertical="top" wrapText="1"/>
    </xf>
    <xf numFmtId="0" fontId="32" fillId="29" borderId="21" xfId="1" applyFont="1" applyFill="1" applyBorder="1" applyAlignment="1">
      <alignment horizontal="left" vertical="top" wrapText="1"/>
    </xf>
    <xf numFmtId="0" fontId="29" fillId="29" borderId="22" xfId="1" applyFill="1" applyBorder="1"/>
    <xf numFmtId="0" fontId="33" fillId="29" borderId="21" xfId="1" applyFont="1" applyFill="1" applyBorder="1" applyAlignment="1">
      <alignment vertical="top" wrapText="1"/>
    </xf>
    <xf numFmtId="0" fontId="32" fillId="29" borderId="53" xfId="1" quotePrefix="1" applyFont="1" applyFill="1" applyBorder="1" applyAlignment="1">
      <alignment vertical="center"/>
    </xf>
    <xf numFmtId="0" fontId="32" fillId="29" borderId="7" xfId="1" applyFont="1" applyFill="1" applyBorder="1" applyAlignment="1">
      <alignment horizontal="left" vertical="top"/>
    </xf>
    <xf numFmtId="2" fontId="23" fillId="30" borderId="6" xfId="0" applyNumberFormat="1" applyFont="1" applyFill="1" applyBorder="1" applyAlignment="1">
      <alignment horizontal="center" vertical="center"/>
    </xf>
    <xf numFmtId="0" fontId="8" fillId="28" borderId="118" xfId="0" applyFont="1" applyFill="1" applyBorder="1" applyAlignment="1">
      <alignment horizontal="center" vertical="center"/>
    </xf>
    <xf numFmtId="0" fontId="8" fillId="28" borderId="6" xfId="0" applyFont="1" applyFill="1" applyBorder="1" applyAlignment="1">
      <alignment horizontal="center" vertical="center"/>
    </xf>
    <xf numFmtId="2" fontId="8" fillId="28" borderId="118" xfId="0" applyNumberFormat="1" applyFont="1" applyFill="1" applyBorder="1" applyAlignment="1">
      <alignment horizontal="center" vertical="center"/>
    </xf>
    <xf numFmtId="2" fontId="8" fillId="28" borderId="118" xfId="0" applyNumberFormat="1" applyFont="1" applyFill="1" applyBorder="1" applyAlignment="1">
      <alignment horizontal="center" vertical="center" wrapText="1"/>
    </xf>
    <xf numFmtId="2" fontId="100" fillId="0" borderId="10" xfId="532" applyNumberFormat="1" applyFont="1" applyBorder="1" applyAlignment="1">
      <alignment horizontal="center" vertical="center" wrapText="1"/>
    </xf>
    <xf numFmtId="0" fontId="137" fillId="0" borderId="0" xfId="532" applyFont="1" applyAlignment="1">
      <alignment vertical="center"/>
    </xf>
    <xf numFmtId="0" fontId="0" fillId="29" borderId="32" xfId="0" applyFill="1" applyBorder="1"/>
    <xf numFmtId="0" fontId="0" fillId="29" borderId="34" xfId="0" applyFill="1" applyBorder="1"/>
    <xf numFmtId="0" fontId="0" fillId="29" borderId="98" xfId="0" applyFill="1" applyBorder="1"/>
    <xf numFmtId="0" fontId="0" fillId="29" borderId="22" xfId="0" applyFill="1" applyBorder="1"/>
    <xf numFmtId="0" fontId="138" fillId="29" borderId="0" xfId="0" applyFont="1" applyFill="1"/>
    <xf numFmtId="0" fontId="138" fillId="29" borderId="28" xfId="1" applyFont="1" applyFill="1" applyBorder="1"/>
    <xf numFmtId="0" fontId="100" fillId="0" borderId="34" xfId="532" applyFont="1" applyBorder="1" applyAlignment="1">
      <alignment horizontal="center" vertical="center"/>
    </xf>
    <xf numFmtId="0" fontId="100" fillId="0" borderId="119" xfId="532" applyFont="1" applyBorder="1" applyAlignment="1">
      <alignment horizontal="center" vertical="center" wrapText="1"/>
    </xf>
    <xf numFmtId="0" fontId="100" fillId="0" borderId="119" xfId="532" applyFont="1" applyBorder="1" applyAlignment="1">
      <alignment vertical="center" wrapText="1"/>
    </xf>
    <xf numFmtId="0" fontId="102" fillId="0" borderId="120" xfId="532" applyFont="1" applyBorder="1" applyAlignment="1">
      <alignment vertical="center" wrapText="1"/>
    </xf>
    <xf numFmtId="0" fontId="96" fillId="0" borderId="40" xfId="532" applyFont="1" applyBorder="1" applyAlignment="1">
      <alignment horizontal="center" vertical="center"/>
    </xf>
    <xf numFmtId="0" fontId="96" fillId="0" borderId="37" xfId="532" applyFont="1" applyBorder="1" applyAlignment="1">
      <alignment horizontal="center" vertical="center" wrapText="1"/>
    </xf>
    <xf numFmtId="0" fontId="96" fillId="0" borderId="37" xfId="532" applyFont="1" applyBorder="1" applyAlignment="1">
      <alignment horizontal="left" vertical="center"/>
    </xf>
    <xf numFmtId="0" fontId="139" fillId="29" borderId="0" xfId="0" applyFont="1" applyFill="1"/>
    <xf numFmtId="0" fontId="19" fillId="29" borderId="121" xfId="0" applyFont="1" applyFill="1" applyBorder="1" applyAlignment="1"/>
    <xf numFmtId="0" fontId="3" fillId="0" borderId="2" xfId="0" applyFont="1" applyFill="1" applyBorder="1" applyAlignment="1"/>
    <xf numFmtId="0" fontId="3" fillId="0" borderId="21" xfId="0" applyFont="1" applyFill="1" applyBorder="1" applyAlignment="1"/>
    <xf numFmtId="0" fontId="3" fillId="0" borderId="121" xfId="0" applyFont="1" applyFill="1" applyBorder="1" applyAlignment="1">
      <alignment horizontal="left" vertical="top"/>
    </xf>
    <xf numFmtId="0" fontId="3" fillId="0" borderId="1" xfId="0" applyFont="1" applyFill="1" applyBorder="1" applyAlignment="1"/>
    <xf numFmtId="0" fontId="3" fillId="0" borderId="118" xfId="0" applyFont="1" applyFill="1" applyBorder="1" applyAlignment="1"/>
    <xf numFmtId="0" fontId="20" fillId="29" borderId="113" xfId="0" applyFont="1" applyFill="1" applyBorder="1" applyAlignment="1">
      <alignment horizontal="left"/>
    </xf>
    <xf numFmtId="0" fontId="20" fillId="29" borderId="118" xfId="0" applyFont="1" applyFill="1" applyBorder="1" applyAlignment="1">
      <alignment horizontal="left"/>
    </xf>
    <xf numFmtId="2" fontId="3" fillId="0" borderId="1" xfId="0" applyNumberFormat="1" applyFont="1" applyFill="1" applyBorder="1" applyAlignment="1">
      <alignment horizontal="center" vertical="top" wrapText="1"/>
    </xf>
    <xf numFmtId="0" fontId="8" fillId="0" borderId="118" xfId="0" applyFont="1" applyFill="1" applyBorder="1" applyAlignment="1">
      <alignment vertical="top" wrapText="1"/>
    </xf>
    <xf numFmtId="0" fontId="4" fillId="28" borderId="7" xfId="0" applyFont="1" applyFill="1" applyBorder="1" applyAlignment="1">
      <alignment vertical="center"/>
    </xf>
    <xf numFmtId="0" fontId="4" fillId="28" borderId="2" xfId="0" applyFont="1" applyFill="1" applyBorder="1" applyAlignment="1">
      <alignment vertical="center"/>
    </xf>
    <xf numFmtId="2" fontId="3" fillId="28" borderId="121" xfId="0" applyNumberFormat="1" applyFont="1" applyFill="1" applyBorder="1" applyAlignment="1">
      <alignment horizontal="center" vertical="top"/>
    </xf>
    <xf numFmtId="0" fontId="138" fillId="29" borderId="0" xfId="0" applyFont="1" applyFill="1" applyBorder="1" applyAlignment="1"/>
    <xf numFmtId="0" fontId="138" fillId="29" borderId="28" xfId="0" applyFont="1" applyFill="1" applyBorder="1" applyAlignment="1"/>
    <xf numFmtId="0" fontId="73" fillId="2" borderId="11" xfId="0" applyFont="1" applyFill="1" applyBorder="1" applyAlignment="1">
      <alignment horizontal="center"/>
    </xf>
    <xf numFmtId="0" fontId="100" fillId="0" borderId="122" xfId="532" applyFont="1" applyBorder="1" applyAlignment="1">
      <alignment vertical="center" wrapText="1"/>
    </xf>
    <xf numFmtId="0" fontId="142" fillId="0" borderId="0" xfId="532" applyFont="1" applyAlignment="1">
      <alignment vertical="center"/>
    </xf>
    <xf numFmtId="0" fontId="140" fillId="29" borderId="0" xfId="0" applyFont="1" applyFill="1"/>
    <xf numFmtId="0" fontId="83" fillId="29" borderId="21" xfId="0" applyFont="1" applyFill="1" applyBorder="1" applyAlignment="1">
      <alignment horizontal="left"/>
    </xf>
    <xf numFmtId="0" fontId="83" fillId="29" borderId="21" xfId="0" applyFont="1" applyFill="1" applyBorder="1" applyAlignment="1">
      <alignment horizontal="left" wrapText="1"/>
    </xf>
    <xf numFmtId="0" fontId="4" fillId="29" borderId="21" xfId="0" applyFont="1" applyFill="1" applyBorder="1" applyAlignment="1">
      <alignment horizontal="left" wrapText="1"/>
    </xf>
    <xf numFmtId="0" fontId="4" fillId="29" borderId="21" xfId="0" applyFont="1" applyFill="1" applyBorder="1" applyAlignment="1">
      <alignment wrapText="1"/>
    </xf>
    <xf numFmtId="0" fontId="4" fillId="29" borderId="15" xfId="0" applyFont="1" applyFill="1" applyBorder="1" applyAlignment="1">
      <alignment wrapText="1"/>
    </xf>
    <xf numFmtId="0" fontId="127" fillId="29" borderId="0" xfId="0" applyFont="1" applyFill="1" applyBorder="1" applyAlignment="1"/>
    <xf numFmtId="0" fontId="140" fillId="29" borderId="0" xfId="0" applyFont="1" applyFill="1" applyBorder="1" applyAlignment="1">
      <alignment horizontal="left" vertical="center"/>
    </xf>
    <xf numFmtId="0" fontId="3" fillId="0" borderId="118" xfId="0" applyFont="1" applyBorder="1" applyAlignment="1">
      <alignment horizontal="left" vertical="center" wrapText="1"/>
    </xf>
    <xf numFmtId="0" fontId="4" fillId="0" borderId="11" xfId="0" applyFont="1" applyBorder="1" applyAlignment="1">
      <alignment horizontal="left" wrapText="1"/>
    </xf>
    <xf numFmtId="0" fontId="83" fillId="29" borderId="12" xfId="0" applyFont="1" applyFill="1" applyBorder="1" applyAlignment="1">
      <alignment horizontal="left"/>
    </xf>
    <xf numFmtId="0" fontId="83" fillId="29" borderId="12" xfId="0" applyFont="1" applyFill="1" applyBorder="1" applyAlignment="1">
      <alignment horizontal="left" wrapText="1"/>
    </xf>
    <xf numFmtId="0" fontId="4" fillId="29" borderId="12" xfId="0" applyFont="1" applyFill="1" applyBorder="1" applyAlignment="1">
      <alignment horizontal="left" wrapText="1"/>
    </xf>
    <xf numFmtId="0" fontId="4" fillId="29" borderId="12" xfId="0" applyFont="1" applyFill="1" applyBorder="1" applyAlignment="1">
      <alignment wrapText="1"/>
    </xf>
    <xf numFmtId="0" fontId="3" fillId="28" borderId="34" xfId="0" applyFont="1" applyFill="1" applyBorder="1" applyAlignment="1">
      <alignment horizontal="center" vertical="top" wrapText="1"/>
    </xf>
    <xf numFmtId="0" fontId="2" fillId="29" borderId="12" xfId="0" applyFont="1" applyFill="1" applyBorder="1" applyAlignment="1">
      <alignment horizontal="left" vertical="top"/>
    </xf>
    <xf numFmtId="0" fontId="11" fillId="29" borderId="0" xfId="0" applyFont="1" applyFill="1" applyBorder="1" applyAlignment="1">
      <alignment horizontal="left" vertical="top"/>
    </xf>
    <xf numFmtId="2" fontId="3" fillId="28" borderId="34" xfId="0" applyNumberFormat="1" applyFont="1" applyFill="1" applyBorder="1" applyAlignment="1">
      <alignment horizontal="center" vertical="center"/>
    </xf>
    <xf numFmtId="0" fontId="3" fillId="29" borderId="15" xfId="0" applyFont="1" applyFill="1" applyBorder="1" applyAlignment="1">
      <alignment wrapText="1"/>
    </xf>
    <xf numFmtId="0" fontId="136" fillId="29" borderId="0" xfId="0" applyFont="1" applyFill="1" applyBorder="1" applyAlignment="1"/>
    <xf numFmtId="0" fontId="140" fillId="29" borderId="0" xfId="0" applyFont="1" applyFill="1" applyBorder="1" applyAlignment="1"/>
    <xf numFmtId="2" fontId="3" fillId="30" borderId="100" xfId="0" applyNumberFormat="1" applyFont="1" applyFill="1" applyBorder="1" applyAlignment="1">
      <alignment horizontal="center" vertical="center"/>
    </xf>
    <xf numFmtId="0" fontId="72" fillId="29" borderId="36" xfId="0" applyFont="1" applyFill="1" applyBorder="1" applyAlignment="1">
      <alignment wrapText="1"/>
    </xf>
    <xf numFmtId="0" fontId="140" fillId="29" borderId="0" xfId="0" applyFont="1" applyFill="1" applyBorder="1" applyAlignment="1">
      <alignment vertical="center"/>
    </xf>
    <xf numFmtId="0" fontId="8" fillId="29" borderId="35" xfId="0" applyFont="1" applyFill="1" applyBorder="1" applyAlignment="1">
      <alignment wrapText="1"/>
    </xf>
    <xf numFmtId="0" fontId="8" fillId="29" borderId="22" xfId="0" applyFont="1" applyFill="1" applyBorder="1" applyAlignment="1">
      <alignment wrapText="1"/>
    </xf>
    <xf numFmtId="0" fontId="8" fillId="29" borderId="22" xfId="0" applyFont="1" applyFill="1" applyBorder="1"/>
    <xf numFmtId="0" fontId="83" fillId="0" borderId="114" xfId="0" applyFont="1" applyFill="1" applyBorder="1"/>
    <xf numFmtId="0" fontId="127" fillId="29" borderId="115" xfId="0" applyFont="1" applyFill="1" applyBorder="1"/>
    <xf numFmtId="0" fontId="127" fillId="29" borderId="115" xfId="0" applyFont="1" applyFill="1" applyBorder="1" applyAlignment="1">
      <alignment horizontal="center"/>
    </xf>
    <xf numFmtId="0" fontId="127" fillId="29" borderId="116" xfId="0" applyFont="1" applyFill="1" applyBorder="1" applyAlignment="1">
      <alignment horizontal="center"/>
    </xf>
    <xf numFmtId="0" fontId="8" fillId="29" borderId="100" xfId="0" applyFont="1" applyFill="1" applyBorder="1" applyAlignment="1">
      <alignment horizontal="center" vertical="top" wrapText="1"/>
    </xf>
    <xf numFmtId="0" fontId="4" fillId="0" borderId="32" xfId="0" applyFont="1" applyBorder="1"/>
    <xf numFmtId="0" fontId="2" fillId="0" borderId="27" xfId="0" applyFont="1" applyBorder="1" applyAlignment="1">
      <alignment horizontal="left" vertical="top" wrapText="1"/>
    </xf>
    <xf numFmtId="0" fontId="2" fillId="0" borderId="33" xfId="0" applyFont="1" applyBorder="1" applyAlignment="1">
      <alignment horizontal="left" vertical="top" wrapText="1"/>
    </xf>
    <xf numFmtId="2" fontId="8" fillId="29" borderId="34" xfId="0" applyNumberFormat="1" applyFont="1" applyFill="1" applyBorder="1" applyAlignment="1">
      <alignment horizontal="center" vertical="top" wrapText="1"/>
    </xf>
    <xf numFmtId="0" fontId="3" fillId="0" borderId="15" xfId="0" applyFont="1" applyBorder="1" applyAlignment="1">
      <alignment vertical="top" wrapText="1"/>
    </xf>
    <xf numFmtId="0" fontId="8" fillId="29" borderId="34" xfId="0" applyFont="1" applyFill="1" applyBorder="1" applyAlignment="1">
      <alignment horizontal="center" vertical="top" wrapText="1"/>
    </xf>
    <xf numFmtId="0" fontId="2" fillId="0" borderId="15" xfId="0" applyFont="1" applyBorder="1" applyAlignment="1">
      <alignment horizontal="left" vertical="top" wrapText="1"/>
    </xf>
    <xf numFmtId="0" fontId="7" fillId="29" borderId="34" xfId="0" applyFont="1" applyFill="1" applyBorder="1" applyAlignment="1">
      <alignment horizontal="center" vertical="top" wrapText="1"/>
    </xf>
    <xf numFmtId="0" fontId="4" fillId="0" borderId="15" xfId="0" applyFont="1" applyBorder="1" applyAlignment="1">
      <alignment wrapText="1"/>
    </xf>
    <xf numFmtId="0" fontId="3" fillId="29" borderId="98" xfId="0" applyFont="1" applyFill="1" applyBorder="1" applyAlignment="1">
      <alignment horizontal="center" vertical="top" wrapText="1"/>
    </xf>
    <xf numFmtId="0" fontId="4" fillId="0" borderId="35" xfId="0" applyFont="1" applyBorder="1" applyAlignment="1">
      <alignment wrapText="1"/>
    </xf>
    <xf numFmtId="0" fontId="4" fillId="0" borderId="22" xfId="0" applyFont="1" applyBorder="1" applyAlignment="1">
      <alignment wrapText="1"/>
    </xf>
    <xf numFmtId="0" fontId="4" fillId="0" borderId="29" xfId="0" applyFont="1" applyBorder="1" applyAlignment="1">
      <alignment wrapText="1"/>
    </xf>
    <xf numFmtId="0" fontId="4" fillId="28" borderId="1" xfId="0" applyFont="1" applyFill="1" applyBorder="1" applyAlignment="1">
      <alignment vertical="center"/>
    </xf>
    <xf numFmtId="0" fontId="4" fillId="0" borderId="118" xfId="0" applyFont="1" applyFill="1" applyBorder="1"/>
    <xf numFmtId="0" fontId="4" fillId="0" borderId="8" xfId="0" applyFont="1" applyBorder="1" applyAlignment="1">
      <alignment vertical="top" wrapText="1"/>
    </xf>
    <xf numFmtId="2" fontId="8" fillId="28" borderId="1" xfId="0" applyNumberFormat="1" applyFont="1" applyFill="1" applyBorder="1" applyAlignment="1">
      <alignment horizontal="center" vertical="center"/>
    </xf>
    <xf numFmtId="0" fontId="4" fillId="28" borderId="121" xfId="0" applyFont="1" applyFill="1" applyBorder="1" applyAlignment="1">
      <alignment vertical="center"/>
    </xf>
    <xf numFmtId="0" fontId="4" fillId="0" borderId="115" xfId="0" applyFont="1" applyBorder="1" applyAlignment="1"/>
    <xf numFmtId="0" fontId="4" fillId="0" borderId="103" xfId="0" applyFont="1" applyBorder="1" applyAlignment="1"/>
    <xf numFmtId="0" fontId="4" fillId="0" borderId="116" xfId="0" applyFont="1" applyBorder="1" applyAlignment="1"/>
    <xf numFmtId="0" fontId="4" fillId="33" borderId="115" xfId="0" applyFont="1" applyFill="1" applyBorder="1" applyAlignment="1">
      <alignment horizontal="left"/>
    </xf>
    <xf numFmtId="0" fontId="4" fillId="28" borderId="103" xfId="0" applyFont="1" applyFill="1" applyBorder="1" applyAlignment="1">
      <alignment horizontal="left"/>
    </xf>
    <xf numFmtId="0" fontId="4" fillId="33" borderId="103" xfId="0" applyFont="1" applyFill="1" applyBorder="1" applyAlignment="1">
      <alignment horizontal="left"/>
    </xf>
    <xf numFmtId="0" fontId="4" fillId="33" borderId="116" xfId="0" applyFont="1" applyFill="1" applyBorder="1" applyAlignment="1">
      <alignment horizontal="left"/>
    </xf>
    <xf numFmtId="0" fontId="4" fillId="28" borderId="115" xfId="0" applyFont="1" applyFill="1" applyBorder="1" applyAlignment="1">
      <alignment horizontal="left"/>
    </xf>
    <xf numFmtId="0" fontId="40" fillId="29" borderId="35" xfId="1" applyFont="1" applyFill="1" applyBorder="1" applyAlignment="1">
      <alignment vertical="top" wrapText="1"/>
    </xf>
    <xf numFmtId="0" fontId="40" fillId="29" borderId="22" xfId="1" applyFont="1" applyFill="1" applyBorder="1" applyAlignment="1">
      <alignment vertical="top" wrapText="1"/>
    </xf>
    <xf numFmtId="0" fontId="40" fillId="29" borderId="39" xfId="1" applyFont="1" applyFill="1" applyBorder="1" applyAlignment="1">
      <alignment vertical="top" wrapText="1"/>
    </xf>
    <xf numFmtId="0" fontId="40" fillId="34" borderId="10" xfId="1" applyFont="1" applyFill="1" applyBorder="1" applyAlignment="1">
      <alignment vertical="top" wrapText="1"/>
    </xf>
    <xf numFmtId="0" fontId="147" fillId="29" borderId="0" xfId="0" applyFont="1" applyFill="1"/>
    <xf numFmtId="2" fontId="3" fillId="0" borderId="118" xfId="0" applyNumberFormat="1" applyFont="1" applyFill="1" applyBorder="1" applyAlignment="1">
      <alignment horizontal="center" vertical="top"/>
    </xf>
    <xf numFmtId="0" fontId="3" fillId="0" borderId="115" xfId="0" applyFont="1" applyFill="1" applyBorder="1" applyAlignment="1">
      <alignment horizontal="left"/>
    </xf>
    <xf numFmtId="0" fontId="3" fillId="0" borderId="117" xfId="0" applyFont="1" applyFill="1" applyBorder="1" applyAlignment="1">
      <alignment horizontal="left"/>
    </xf>
    <xf numFmtId="0" fontId="140" fillId="29" borderId="0" xfId="0" applyFont="1" applyFill="1" applyBorder="1" applyAlignment="1">
      <alignment horizontal="left" wrapText="1"/>
    </xf>
    <xf numFmtId="0" fontId="142" fillId="0" borderId="0" xfId="0" applyFont="1" applyBorder="1"/>
    <xf numFmtId="0" fontId="142" fillId="0" borderId="15" xfId="0" applyFont="1" applyBorder="1"/>
    <xf numFmtId="0" fontId="140" fillId="29" borderId="114" xfId="0" applyFont="1" applyFill="1" applyBorder="1" applyAlignment="1">
      <alignment horizontal="left"/>
    </xf>
    <xf numFmtId="0" fontId="140" fillId="29" borderId="28" xfId="0" applyFont="1" applyFill="1" applyBorder="1"/>
    <xf numFmtId="2" fontId="140" fillId="29" borderId="1" xfId="0" applyNumberFormat="1" applyFont="1" applyFill="1" applyBorder="1" applyAlignment="1">
      <alignment horizontal="center" vertical="center"/>
    </xf>
    <xf numFmtId="2" fontId="140" fillId="29" borderId="2" xfId="0" applyNumberFormat="1" applyFont="1" applyFill="1" applyBorder="1" applyAlignment="1">
      <alignment horizontal="center" vertical="center"/>
    </xf>
    <xf numFmtId="0" fontId="140" fillId="29" borderId="12" xfId="0" applyFont="1" applyFill="1" applyBorder="1" applyAlignment="1"/>
    <xf numFmtId="0" fontId="4" fillId="29" borderId="118" xfId="0" applyFont="1" applyFill="1" applyBorder="1"/>
    <xf numFmtId="0" fontId="3" fillId="0" borderId="110" xfId="0" applyFont="1" applyFill="1" applyBorder="1" applyAlignment="1">
      <alignment vertical="center" wrapText="1"/>
    </xf>
    <xf numFmtId="0" fontId="83" fillId="0" borderId="124" xfId="0" applyFont="1" applyFill="1" applyBorder="1" applyAlignment="1">
      <alignment vertical="center" wrapText="1"/>
    </xf>
    <xf numFmtId="0" fontId="3" fillId="29" borderId="89" xfId="0" applyFont="1" applyFill="1" applyBorder="1" applyAlignment="1">
      <alignment vertical="center" wrapText="1"/>
    </xf>
    <xf numFmtId="0" fontId="7" fillId="29" borderId="0" xfId="0" applyFont="1" applyFill="1" applyBorder="1"/>
    <xf numFmtId="0" fontId="3" fillId="29" borderId="8" xfId="0" applyFont="1" applyFill="1" applyBorder="1" applyAlignment="1">
      <alignment vertical="center" wrapText="1"/>
    </xf>
    <xf numFmtId="164" fontId="31" fillId="29" borderId="113" xfId="1" applyNumberFormat="1" applyFont="1" applyFill="1" applyBorder="1" applyAlignment="1">
      <alignment horizontal="left" vertical="center" shrinkToFit="1"/>
    </xf>
    <xf numFmtId="164" fontId="31" fillId="29" borderId="118" xfId="1" applyNumberFormat="1" applyFont="1" applyFill="1" applyBorder="1" applyAlignment="1">
      <alignment horizontal="left" vertical="center" shrinkToFit="1"/>
    </xf>
    <xf numFmtId="164" fontId="36" fillId="29" borderId="113" xfId="1" applyNumberFormat="1" applyFont="1" applyFill="1" applyBorder="1" applyAlignment="1">
      <alignment vertical="center" shrinkToFit="1"/>
    </xf>
    <xf numFmtId="164" fontId="36" fillId="29" borderId="118" xfId="1" applyNumberFormat="1" applyFont="1" applyFill="1" applyBorder="1" applyAlignment="1">
      <alignment vertical="center" shrinkToFit="1"/>
    </xf>
    <xf numFmtId="0" fontId="39" fillId="29" borderId="22" xfId="1" applyFont="1" applyFill="1" applyBorder="1" applyAlignment="1">
      <alignment horizontal="center" vertical="center" wrapText="1"/>
    </xf>
    <xf numFmtId="0" fontId="143" fillId="29" borderId="117" xfId="0" applyFont="1" applyFill="1" applyBorder="1" applyAlignment="1">
      <alignment horizontal="left"/>
    </xf>
    <xf numFmtId="0" fontId="143" fillId="29" borderId="113" xfId="0" applyFont="1" applyFill="1" applyBorder="1" applyAlignment="1">
      <alignment horizontal="left"/>
    </xf>
    <xf numFmtId="0" fontId="143" fillId="29" borderId="7" xfId="0" applyFont="1" applyFill="1" applyBorder="1" applyAlignment="1">
      <alignment horizontal="left"/>
    </xf>
    <xf numFmtId="0" fontId="143" fillId="29" borderId="0" xfId="0" applyFont="1" applyFill="1" applyBorder="1" applyAlignment="1">
      <alignment horizontal="left"/>
    </xf>
    <xf numFmtId="0" fontId="0" fillId="29" borderId="100" xfId="0" applyFill="1" applyBorder="1"/>
    <xf numFmtId="0" fontId="0" fillId="29" borderId="27" xfId="0" applyFill="1" applyBorder="1"/>
    <xf numFmtId="0" fontId="125" fillId="29" borderId="35" xfId="0" applyFont="1" applyFill="1" applyBorder="1" applyAlignment="1">
      <alignment horizontal="left" wrapText="1"/>
    </xf>
    <xf numFmtId="0" fontId="125" fillId="29" borderId="22" xfId="0" applyFont="1" applyFill="1" applyBorder="1" applyAlignment="1">
      <alignment horizontal="left" wrapText="1"/>
    </xf>
    <xf numFmtId="0" fontId="4" fillId="0" borderId="40" xfId="0" applyFont="1" applyFill="1" applyBorder="1" applyAlignment="1">
      <alignment vertical="center"/>
    </xf>
    <xf numFmtId="0" fontId="3" fillId="0" borderId="61" xfId="0" applyFont="1" applyBorder="1"/>
    <xf numFmtId="0" fontId="6" fillId="2" borderId="41" xfId="0" applyFont="1" applyFill="1" applyBorder="1"/>
    <xf numFmtId="0" fontId="4" fillId="0" borderId="95" xfId="0" applyFont="1" applyFill="1" applyBorder="1" applyAlignment="1">
      <alignment vertical="center"/>
    </xf>
    <xf numFmtId="0" fontId="3" fillId="0" borderId="116" xfId="0" applyFont="1" applyBorder="1"/>
    <xf numFmtId="0" fontId="6" fillId="2" borderId="42" xfId="0" applyFont="1" applyFill="1" applyBorder="1"/>
    <xf numFmtId="0" fontId="4" fillId="0" borderId="48" xfId="0" applyFont="1" applyFill="1" applyBorder="1" applyAlignment="1">
      <alignment vertical="center"/>
    </xf>
    <xf numFmtId="0" fontId="4" fillId="29" borderId="48" xfId="0" applyFont="1" applyFill="1" applyBorder="1" applyAlignment="1">
      <alignment vertical="center"/>
    </xf>
    <xf numFmtId="0" fontId="6" fillId="33" borderId="96" xfId="0" applyFont="1" applyFill="1" applyBorder="1" applyAlignment="1">
      <alignment horizontal="left"/>
    </xf>
    <xf numFmtId="0" fontId="144" fillId="29" borderId="81" xfId="0" applyFont="1" applyFill="1" applyBorder="1"/>
    <xf numFmtId="0" fontId="144" fillId="29" borderId="15" xfId="0" applyFont="1" applyFill="1" applyBorder="1"/>
    <xf numFmtId="0" fontId="144" fillId="29" borderId="15" xfId="0" applyFont="1" applyFill="1" applyBorder="1" applyAlignment="1">
      <alignment horizontal="left"/>
    </xf>
    <xf numFmtId="0" fontId="4" fillId="0" borderId="28" xfId="0" applyFont="1" applyBorder="1"/>
    <xf numFmtId="2" fontId="4" fillId="0" borderId="48" xfId="0" applyNumberFormat="1" applyFont="1" applyFill="1" applyBorder="1" applyAlignment="1">
      <alignment vertical="center"/>
    </xf>
    <xf numFmtId="0" fontId="4" fillId="29" borderId="126" xfId="0" applyFont="1" applyFill="1" applyBorder="1" applyAlignment="1">
      <alignment vertical="center"/>
    </xf>
    <xf numFmtId="0" fontId="3" fillId="29" borderId="117" xfId="0" applyFont="1" applyFill="1" applyBorder="1"/>
    <xf numFmtId="0" fontId="9" fillId="29" borderId="81" xfId="0" applyFont="1" applyFill="1" applyBorder="1"/>
    <xf numFmtId="0" fontId="0" fillId="29" borderId="15" xfId="0" applyFill="1" applyBorder="1"/>
    <xf numFmtId="0" fontId="0" fillId="29" borderId="35" xfId="0" applyFill="1" applyBorder="1"/>
    <xf numFmtId="0" fontId="0" fillId="29" borderId="29" xfId="0" applyFill="1" applyBorder="1"/>
    <xf numFmtId="0" fontId="102" fillId="0" borderId="77" xfId="532" applyFont="1" applyBorder="1" applyAlignment="1">
      <alignment vertical="center" wrapText="1"/>
    </xf>
    <xf numFmtId="0" fontId="100" fillId="0" borderId="127" xfId="532" applyFont="1" applyBorder="1" applyAlignment="1">
      <alignment horizontal="center" vertical="center"/>
    </xf>
    <xf numFmtId="0" fontId="100" fillId="0" borderId="128" xfId="532" applyFont="1" applyBorder="1" applyAlignment="1">
      <alignment horizontal="center" vertical="center" wrapText="1"/>
    </xf>
    <xf numFmtId="0" fontId="100" fillId="0" borderId="39" xfId="532" applyFont="1" applyBorder="1" applyAlignment="1">
      <alignment vertical="center" wrapText="1"/>
    </xf>
    <xf numFmtId="0" fontId="102" fillId="0" borderId="29" xfId="532" applyFont="1" applyBorder="1" applyAlignment="1">
      <alignment vertical="center"/>
    </xf>
    <xf numFmtId="0" fontId="3" fillId="29" borderId="1" xfId="0" applyFont="1" applyFill="1" applyBorder="1" applyAlignment="1">
      <alignment horizontal="left" vertical="center" wrapText="1"/>
    </xf>
    <xf numFmtId="0" fontId="3" fillId="29" borderId="11" xfId="0" applyFont="1" applyFill="1" applyBorder="1" applyAlignment="1">
      <alignment vertical="top" wrapText="1"/>
    </xf>
    <xf numFmtId="0" fontId="3" fillId="29" borderId="4" xfId="0" applyFont="1" applyFill="1" applyBorder="1" applyAlignment="1">
      <alignment vertical="top" wrapText="1"/>
    </xf>
    <xf numFmtId="0" fontId="3" fillId="29" borderId="6" xfId="0" applyFont="1" applyFill="1" applyBorder="1"/>
    <xf numFmtId="0" fontId="12" fillId="29" borderId="12" xfId="0" applyFont="1" applyFill="1" applyBorder="1" applyAlignment="1">
      <alignment horizontal="left" vertical="top" wrapText="1"/>
    </xf>
    <xf numFmtId="0" fontId="2" fillId="29" borderId="13" xfId="0" applyFont="1" applyFill="1" applyBorder="1" applyAlignment="1">
      <alignment horizontal="left" vertical="top" wrapText="1"/>
    </xf>
    <xf numFmtId="0" fontId="6" fillId="29" borderId="5" xfId="0" applyFont="1" applyFill="1" applyBorder="1"/>
    <xf numFmtId="0" fontId="88" fillId="29" borderId="0" xfId="0" applyFont="1" applyFill="1" applyBorder="1" applyAlignment="1">
      <alignment horizontal="left" vertical="top" wrapText="1"/>
    </xf>
    <xf numFmtId="0" fontId="3" fillId="29" borderId="1" xfId="0" applyFont="1" applyFill="1" applyBorder="1" applyAlignment="1">
      <alignment horizontal="center" vertical="top" wrapText="1"/>
    </xf>
    <xf numFmtId="0" fontId="5" fillId="29" borderId="13" xfId="0" applyFont="1" applyFill="1" applyBorder="1" applyAlignment="1">
      <alignment horizontal="left" wrapText="1"/>
    </xf>
    <xf numFmtId="0" fontId="2" fillId="29" borderId="16" xfId="0" applyFont="1" applyFill="1" applyBorder="1" applyAlignment="1">
      <alignment horizontal="left" vertical="top" wrapText="1"/>
    </xf>
    <xf numFmtId="0" fontId="4" fillId="29" borderId="1" xfId="0" applyFont="1" applyFill="1" applyBorder="1" applyAlignment="1">
      <alignment horizontal="center" vertical="center"/>
    </xf>
    <xf numFmtId="0" fontId="3" fillId="29" borderId="1" xfId="0" applyFont="1" applyFill="1" applyBorder="1" applyAlignment="1">
      <alignment horizontal="center" vertical="center"/>
    </xf>
    <xf numFmtId="0" fontId="3" fillId="29" borderId="15" xfId="0" applyFont="1" applyFill="1" applyBorder="1" applyAlignment="1">
      <alignment horizontal="right" vertical="top" wrapText="1"/>
    </xf>
    <xf numFmtId="0" fontId="4" fillId="29" borderId="8" xfId="0" applyFont="1" applyFill="1" applyBorder="1"/>
    <xf numFmtId="0" fontId="74" fillId="29" borderId="0" xfId="0" applyFont="1" applyFill="1" applyBorder="1" applyAlignment="1">
      <alignment horizontal="right" vertical="top" wrapText="1"/>
    </xf>
    <xf numFmtId="0" fontId="3" fillId="29" borderId="0" xfId="0" applyFont="1" applyFill="1" applyBorder="1" applyAlignment="1">
      <alignment horizontal="right" vertical="top" wrapText="1"/>
    </xf>
    <xf numFmtId="0" fontId="11" fillId="29" borderId="0" xfId="0" applyFont="1" applyFill="1" applyBorder="1"/>
    <xf numFmtId="0" fontId="86" fillId="29" borderId="16" xfId="0" applyFont="1" applyFill="1" applyBorder="1" applyAlignment="1">
      <alignment horizontal="left" vertical="top" wrapText="1"/>
    </xf>
    <xf numFmtId="0" fontId="86" fillId="29" borderId="0" xfId="0" applyFont="1" applyFill="1" applyBorder="1" applyAlignment="1">
      <alignment horizontal="left" vertical="top" wrapText="1"/>
    </xf>
    <xf numFmtId="0" fontId="11" fillId="29" borderId="0" xfId="0" applyFont="1" applyFill="1" applyBorder="1" applyAlignment="1">
      <alignment wrapText="1"/>
    </xf>
    <xf numFmtId="0" fontId="86" fillId="29" borderId="12" xfId="0" applyFont="1" applyFill="1" applyBorder="1" applyAlignment="1">
      <alignment vertical="top" wrapText="1"/>
    </xf>
    <xf numFmtId="0" fontId="8" fillId="29" borderId="0" xfId="0" applyFont="1" applyFill="1" applyBorder="1" applyAlignment="1">
      <alignment wrapText="1"/>
    </xf>
    <xf numFmtId="0" fontId="8" fillId="29" borderId="15" xfId="0" applyFont="1" applyFill="1" applyBorder="1" applyAlignment="1">
      <alignment horizontal="right" vertical="top" wrapText="1"/>
    </xf>
    <xf numFmtId="0" fontId="8" fillId="29" borderId="0" xfId="0" applyFont="1" applyFill="1" applyBorder="1" applyAlignment="1">
      <alignment horizontal="right" vertical="top" wrapText="1"/>
    </xf>
    <xf numFmtId="0" fontId="3" fillId="29" borderId="11" xfId="0" applyFont="1" applyFill="1" applyBorder="1" applyAlignment="1">
      <alignment horizontal="left" vertical="top" wrapText="1"/>
    </xf>
    <xf numFmtId="0" fontId="3" fillId="29" borderId="11" xfId="0" applyFont="1" applyFill="1" applyBorder="1" applyAlignment="1">
      <alignment horizontal="right" vertical="top" wrapText="1"/>
    </xf>
    <xf numFmtId="0" fontId="5" fillId="29" borderId="0" xfId="0" applyFont="1" applyFill="1" applyBorder="1" applyAlignment="1">
      <alignment horizontal="left" wrapText="1"/>
    </xf>
    <xf numFmtId="0" fontId="2" fillId="29" borderId="84" xfId="0" applyFont="1" applyFill="1" applyBorder="1" applyAlignment="1">
      <alignment horizontal="left" vertical="top" wrapText="1"/>
    </xf>
    <xf numFmtId="0" fontId="4" fillId="29" borderId="4" xfId="0" applyFont="1" applyFill="1" applyBorder="1" applyAlignment="1">
      <alignment wrapText="1"/>
    </xf>
    <xf numFmtId="0" fontId="125" fillId="29" borderId="0" xfId="0" applyFont="1" applyFill="1"/>
    <xf numFmtId="0" fontId="130" fillId="29" borderId="12" xfId="0" applyFont="1" applyFill="1" applyBorder="1" applyAlignment="1">
      <alignment vertical="top"/>
    </xf>
    <xf numFmtId="0" fontId="130" fillId="29" borderId="12" xfId="0" applyFont="1" applyFill="1" applyBorder="1" applyAlignment="1">
      <alignment vertical="top" wrapText="1"/>
    </xf>
    <xf numFmtId="0" fontId="4" fillId="29" borderId="7" xfId="0" applyFont="1" applyFill="1" applyBorder="1" applyAlignment="1">
      <alignment vertical="center"/>
    </xf>
    <xf numFmtId="0" fontId="4" fillId="29" borderId="113" xfId="0" applyFont="1" applyFill="1" applyBorder="1" applyAlignment="1">
      <alignment vertical="center"/>
    </xf>
    <xf numFmtId="0" fontId="8" fillId="29" borderId="0" xfId="0" applyFont="1" applyFill="1" applyBorder="1" applyAlignment="1">
      <alignment vertical="top" wrapText="1"/>
    </xf>
    <xf numFmtId="0" fontId="130" fillId="29" borderId="7" xfId="0" applyFont="1" applyFill="1" applyBorder="1" applyAlignment="1">
      <alignment vertical="center"/>
    </xf>
    <xf numFmtId="0" fontId="130" fillId="29" borderId="7" xfId="0" applyFont="1" applyFill="1" applyBorder="1" applyAlignment="1">
      <alignment vertical="center" wrapText="1"/>
    </xf>
    <xf numFmtId="0" fontId="138" fillId="29" borderId="7" xfId="0" applyFont="1" applyFill="1" applyBorder="1" applyAlignment="1">
      <alignment vertical="center"/>
    </xf>
    <xf numFmtId="0" fontId="130" fillId="29" borderId="7" xfId="0" applyFont="1" applyFill="1" applyBorder="1" applyAlignment="1">
      <alignment horizontal="left"/>
    </xf>
    <xf numFmtId="0" fontId="119" fillId="29" borderId="0" xfId="0" applyFont="1" applyFill="1" applyBorder="1" applyAlignment="1">
      <alignment horizontal="left"/>
    </xf>
    <xf numFmtId="0" fontId="130" fillId="29" borderId="0" xfId="0" applyFont="1" applyFill="1" applyBorder="1" applyAlignment="1">
      <alignment horizontal="left"/>
    </xf>
    <xf numFmtId="0" fontId="120" fillId="29" borderId="7" xfId="0" applyFont="1" applyFill="1" applyBorder="1" applyAlignment="1">
      <alignment vertical="center"/>
    </xf>
    <xf numFmtId="0" fontId="120" fillId="29" borderId="0" xfId="0" applyFont="1" applyFill="1" applyBorder="1" applyAlignment="1">
      <alignment vertical="center"/>
    </xf>
    <xf numFmtId="0" fontId="3" fillId="29" borderId="7" xfId="0" applyFont="1" applyFill="1" applyBorder="1" applyAlignment="1">
      <alignment vertical="center" wrapText="1"/>
    </xf>
    <xf numFmtId="0" fontId="19" fillId="29" borderId="1" xfId="0" applyFont="1" applyFill="1" applyBorder="1" applyAlignment="1">
      <alignment horizontal="left" vertical="top"/>
    </xf>
    <xf numFmtId="0" fontId="19" fillId="29" borderId="1" xfId="0" applyFont="1" applyFill="1" applyBorder="1" applyAlignment="1">
      <alignment vertical="center"/>
    </xf>
    <xf numFmtId="0" fontId="4" fillId="0" borderId="115" xfId="0" applyFont="1" applyBorder="1" applyAlignment="1">
      <alignment horizontal="left"/>
    </xf>
    <xf numFmtId="0" fontId="4" fillId="0" borderId="103" xfId="0" applyFont="1" applyBorder="1" applyAlignment="1">
      <alignment horizontal="left"/>
    </xf>
    <xf numFmtId="0" fontId="4" fillId="0" borderId="116" xfId="0" applyFont="1" applyBorder="1" applyAlignment="1">
      <alignment horizontal="left"/>
    </xf>
    <xf numFmtId="0" fontId="3" fillId="0" borderId="61" xfId="0" applyFont="1" applyBorder="1" applyAlignment="1">
      <alignment horizontal="center"/>
    </xf>
    <xf numFmtId="0" fontId="3" fillId="0" borderId="116" xfId="0" applyFont="1" applyBorder="1" applyAlignment="1">
      <alignment horizontal="center"/>
    </xf>
    <xf numFmtId="0" fontId="4" fillId="0" borderId="118" xfId="0" applyFont="1" applyBorder="1" applyAlignment="1">
      <alignment horizontal="left"/>
    </xf>
    <xf numFmtId="0" fontId="8" fillId="29" borderId="0" xfId="0" applyFont="1" applyFill="1" applyBorder="1" applyAlignment="1">
      <alignment horizontal="left" vertical="top" wrapText="1"/>
    </xf>
    <xf numFmtId="0" fontId="12" fillId="29" borderId="0" xfId="0" applyFont="1" applyFill="1" applyBorder="1" applyAlignment="1">
      <alignment horizontal="left" vertical="top" wrapText="1"/>
    </xf>
    <xf numFmtId="0" fontId="3" fillId="29" borderId="0" xfId="0" applyFont="1" applyFill="1" applyBorder="1" applyAlignment="1">
      <alignment horizontal="left" vertical="top" wrapText="1"/>
    </xf>
    <xf numFmtId="0" fontId="2" fillId="29" borderId="0" xfId="0" applyFont="1" applyFill="1" applyBorder="1" applyAlignment="1">
      <alignment horizontal="left" vertical="top" wrapText="1"/>
    </xf>
    <xf numFmtId="0" fontId="2" fillId="29" borderId="12" xfId="0" applyFont="1" applyFill="1" applyBorder="1" applyAlignment="1">
      <alignment horizontal="left" vertical="top" wrapText="1"/>
    </xf>
    <xf numFmtId="0" fontId="86" fillId="29" borderId="12" xfId="0" applyFont="1" applyFill="1" applyBorder="1" applyAlignment="1">
      <alignment horizontal="left" vertical="top" wrapText="1"/>
    </xf>
    <xf numFmtId="0" fontId="32" fillId="29" borderId="15" xfId="1" applyFont="1" applyFill="1" applyBorder="1" applyAlignment="1">
      <alignment horizontal="center" vertical="center" wrapText="1"/>
    </xf>
    <xf numFmtId="0" fontId="32" fillId="29" borderId="7" xfId="1" applyFont="1" applyFill="1" applyBorder="1" applyAlignment="1">
      <alignment horizontal="left" vertical="top" wrapText="1"/>
    </xf>
    <xf numFmtId="0" fontId="32" fillId="29" borderId="0" xfId="1" applyFont="1" applyFill="1" applyBorder="1" applyAlignment="1">
      <alignment horizontal="left" vertical="top" wrapText="1"/>
    </xf>
    <xf numFmtId="0" fontId="32" fillId="29" borderId="5" xfId="1" applyFont="1" applyFill="1" applyBorder="1" applyAlignment="1">
      <alignment horizontal="left" vertical="top" wrapText="1"/>
    </xf>
    <xf numFmtId="0" fontId="32" fillId="29" borderId="28" xfId="1" applyFont="1" applyFill="1" applyBorder="1" applyAlignment="1">
      <alignment horizontal="center" vertical="center" wrapText="1"/>
    </xf>
    <xf numFmtId="0" fontId="32" fillId="29" borderId="0" xfId="1" applyFont="1" applyFill="1" applyBorder="1" applyAlignment="1">
      <alignment horizontal="center" vertical="center" wrapText="1"/>
    </xf>
    <xf numFmtId="0" fontId="32" fillId="29" borderId="5" xfId="1" applyFont="1" applyFill="1" applyBorder="1" applyAlignment="1">
      <alignment horizontal="center" vertical="center" wrapText="1"/>
    </xf>
    <xf numFmtId="2" fontId="76" fillId="29" borderId="0" xfId="1" applyNumberFormat="1" applyFont="1" applyFill="1" applyBorder="1" applyAlignment="1">
      <alignment horizontal="center"/>
    </xf>
    <xf numFmtId="0" fontId="76" fillId="29" borderId="0" xfId="1" applyFont="1" applyFill="1" applyBorder="1" applyAlignment="1">
      <alignment horizontal="center"/>
    </xf>
    <xf numFmtId="164" fontId="32" fillId="29" borderId="52" xfId="1" applyNumberFormat="1" applyFont="1" applyFill="1" applyBorder="1" applyAlignment="1">
      <alignment horizontal="left" vertical="center"/>
    </xf>
    <xf numFmtId="164" fontId="32" fillId="29" borderId="51" xfId="1" applyNumberFormat="1" applyFont="1" applyFill="1" applyBorder="1" applyAlignment="1">
      <alignment horizontal="left" vertical="center"/>
    </xf>
    <xf numFmtId="0" fontId="32" fillId="29" borderId="52" xfId="1" applyFont="1" applyFill="1" applyBorder="1" applyAlignment="1">
      <alignment horizontal="center" vertical="center"/>
    </xf>
    <xf numFmtId="0" fontId="32" fillId="29" borderId="57" xfId="1" applyFont="1" applyFill="1" applyBorder="1" applyAlignment="1">
      <alignment horizontal="center" vertical="center"/>
    </xf>
    <xf numFmtId="0" fontId="32" fillId="29" borderId="0" xfId="1" applyFont="1" applyFill="1" applyBorder="1" applyAlignment="1">
      <alignment horizontal="center" vertical="center"/>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0" fontId="8" fillId="0" borderId="7" xfId="0" applyFont="1" applyFill="1" applyBorder="1" applyAlignment="1">
      <alignment horizontal="left" wrapText="1"/>
    </xf>
    <xf numFmtId="0" fontId="8" fillId="0" borderId="0" xfId="0" applyFont="1" applyFill="1" applyBorder="1" applyAlignment="1">
      <alignment horizontal="left" wrapText="1"/>
    </xf>
    <xf numFmtId="0" fontId="3" fillId="0" borderId="0" xfId="0" applyFont="1" applyFill="1" applyBorder="1" applyAlignment="1">
      <alignment horizontal="left" vertical="top" wrapText="1"/>
    </xf>
    <xf numFmtId="0" fontId="3" fillId="0" borderId="4" xfId="0" applyFont="1" applyFill="1" applyBorder="1" applyAlignment="1">
      <alignment horizontal="left"/>
    </xf>
    <xf numFmtId="0" fontId="3" fillId="0" borderId="11" xfId="0" applyFont="1" applyFill="1" applyBorder="1" applyAlignment="1">
      <alignment horizontal="left"/>
    </xf>
    <xf numFmtId="0" fontId="3" fillId="0" borderId="6" xfId="0" applyFont="1" applyFill="1" applyBorder="1" applyAlignment="1">
      <alignment horizontal="left"/>
    </xf>
    <xf numFmtId="0" fontId="3" fillId="0" borderId="14" xfId="0" applyFont="1" applyFill="1" applyBorder="1" applyAlignment="1">
      <alignment horizontal="center" wrapText="1"/>
    </xf>
    <xf numFmtId="0" fontId="3" fillId="0" borderId="1" xfId="0" applyFont="1" applyFill="1" applyBorder="1" applyAlignment="1">
      <alignment horizontal="left" vertical="top"/>
    </xf>
    <xf numFmtId="0" fontId="3" fillId="29" borderId="0" xfId="0" applyFont="1" applyFill="1" applyBorder="1" applyAlignment="1">
      <alignment horizontal="left" wrapText="1"/>
    </xf>
    <xf numFmtId="0" fontId="3" fillId="0" borderId="7" xfId="0" applyFont="1" applyBorder="1" applyAlignment="1">
      <alignment horizontal="left" wrapText="1"/>
    </xf>
    <xf numFmtId="0" fontId="3" fillId="0" borderId="0" xfId="0" applyFont="1" applyBorder="1" applyAlignment="1">
      <alignment horizontal="left" wrapText="1"/>
    </xf>
    <xf numFmtId="0" fontId="3" fillId="0" borderId="0" xfId="0" applyFont="1" applyBorder="1" applyAlignment="1">
      <alignment horizontal="left" vertical="top" wrapText="1"/>
    </xf>
    <xf numFmtId="0" fontId="3" fillId="29" borderId="0" xfId="0" applyFont="1" applyFill="1" applyBorder="1" applyAlignment="1">
      <alignment horizontal="center" vertical="top" wrapText="1"/>
    </xf>
    <xf numFmtId="0" fontId="147" fillId="29" borderId="60" xfId="0" applyFont="1" applyFill="1" applyBorder="1" applyAlignment="1">
      <alignment horizontal="center"/>
    </xf>
    <xf numFmtId="0" fontId="3" fillId="0" borderId="0" xfId="0" applyNumberFormat="1" applyFont="1" applyFill="1" applyBorder="1" applyAlignment="1">
      <alignment horizontal="left" wrapText="1"/>
    </xf>
    <xf numFmtId="2" fontId="3" fillId="30" borderId="5" xfId="0" applyNumberFormat="1" applyFont="1" applyFill="1" applyBorder="1" applyAlignment="1">
      <alignment horizontal="center" vertical="center"/>
    </xf>
    <xf numFmtId="0" fontId="3" fillId="0" borderId="0" xfId="0" applyFont="1" applyFill="1" applyBorder="1" applyAlignment="1">
      <alignment horizontal="left" vertical="center" wrapText="1"/>
    </xf>
    <xf numFmtId="0" fontId="4" fillId="0" borderId="12" xfId="0" applyFont="1" applyBorder="1" applyAlignment="1">
      <alignment horizontal="left" vertical="top" wrapText="1"/>
    </xf>
    <xf numFmtId="0" fontId="4" fillId="0" borderId="11" xfId="0" applyFont="1" applyBorder="1" applyAlignment="1">
      <alignment horizontal="left" vertical="top" wrapText="1"/>
    </xf>
    <xf numFmtId="0" fontId="83" fillId="0" borderId="12" xfId="0" applyFont="1" applyFill="1" applyBorder="1" applyAlignment="1">
      <alignment horizontal="left" wrapText="1"/>
    </xf>
    <xf numFmtId="0" fontId="84" fillId="0" borderId="0" xfId="0" applyFont="1" applyBorder="1" applyAlignment="1">
      <alignment horizontal="left" wrapText="1"/>
    </xf>
    <xf numFmtId="0" fontId="3" fillId="0" borderId="7" xfId="0" applyFont="1" applyFill="1" applyBorder="1" applyAlignment="1">
      <alignment horizontal="left" wrapText="1"/>
    </xf>
    <xf numFmtId="0" fontId="3" fillId="0" borderId="0" xfId="0" applyFont="1" applyFill="1" applyBorder="1" applyAlignment="1">
      <alignment horizontal="left" wrapText="1"/>
    </xf>
    <xf numFmtId="0" fontId="3" fillId="0" borderId="7" xfId="0" applyFont="1" applyFill="1" applyBorder="1" applyAlignment="1">
      <alignment horizontal="left" vertical="center" wrapText="1"/>
    </xf>
    <xf numFmtId="0" fontId="3" fillId="29" borderId="0" xfId="0" applyFont="1" applyFill="1" applyBorder="1" applyAlignment="1">
      <alignment horizontal="center" vertical="center" wrapText="1"/>
    </xf>
    <xf numFmtId="0" fontId="2" fillId="0" borderId="16" xfId="0" applyFont="1" applyBorder="1" applyAlignment="1">
      <alignment horizontal="left" vertical="top" wrapText="1"/>
    </xf>
    <xf numFmtId="0" fontId="2" fillId="0" borderId="12" xfId="0" applyFont="1" applyBorder="1" applyAlignment="1">
      <alignment horizontal="left" vertical="top" wrapText="1"/>
    </xf>
    <xf numFmtId="2" fontId="8" fillId="28" borderId="5" xfId="0" applyNumberFormat="1" applyFont="1" applyFill="1" applyBorder="1" applyAlignment="1">
      <alignment horizontal="center" vertical="center"/>
    </xf>
    <xf numFmtId="0" fontId="8" fillId="28" borderId="0" xfId="0" applyFont="1" applyFill="1" applyBorder="1" applyAlignment="1">
      <alignment horizontal="center" vertical="top"/>
    </xf>
    <xf numFmtId="0" fontId="3" fillId="0" borderId="113" xfId="0" applyFont="1" applyBorder="1" applyAlignment="1">
      <alignment horizontal="left" vertical="center" wrapText="1"/>
    </xf>
    <xf numFmtId="0" fontId="8" fillId="30" borderId="5" xfId="0" applyFont="1" applyFill="1" applyBorder="1" applyAlignment="1">
      <alignment horizontal="center" vertical="center"/>
    </xf>
    <xf numFmtId="0" fontId="98" fillId="0" borderId="26" xfId="532" applyFont="1" applyBorder="1" applyAlignment="1">
      <alignment horizontal="left" vertical="center" wrapText="1"/>
    </xf>
    <xf numFmtId="0" fontId="98" fillId="0" borderId="27" xfId="532" applyFont="1" applyBorder="1" applyAlignment="1">
      <alignment horizontal="left" vertical="center" wrapText="1"/>
    </xf>
    <xf numFmtId="0" fontId="98" fillId="0" borderId="33" xfId="532" applyFont="1" applyBorder="1" applyAlignment="1">
      <alignment horizontal="left" vertical="center" wrapText="1"/>
    </xf>
    <xf numFmtId="0" fontId="113" fillId="29" borderId="0" xfId="532" applyFont="1" applyFill="1" applyBorder="1" applyAlignment="1">
      <alignment horizontal="center" vertical="center"/>
    </xf>
    <xf numFmtId="0" fontId="4" fillId="0" borderId="115" xfId="0" applyFont="1" applyBorder="1" applyAlignment="1">
      <alignment horizontal="left"/>
    </xf>
    <xf numFmtId="0" fontId="4" fillId="0" borderId="103" xfId="0" applyFont="1" applyBorder="1" applyAlignment="1">
      <alignment horizontal="left"/>
    </xf>
    <xf numFmtId="0" fontId="4" fillId="0" borderId="116" xfId="0" applyFont="1" applyBorder="1" applyAlignment="1">
      <alignment horizontal="left"/>
    </xf>
    <xf numFmtId="0" fontId="21" fillId="29" borderId="33" xfId="0" applyFont="1" applyFill="1" applyBorder="1" applyAlignment="1">
      <alignment horizontal="center" wrapText="1"/>
    </xf>
    <xf numFmtId="0" fontId="21" fillId="29" borderId="15" xfId="0" applyFont="1" applyFill="1" applyBorder="1" applyAlignment="1">
      <alignment horizontal="center" wrapText="1"/>
    </xf>
    <xf numFmtId="0" fontId="21" fillId="29" borderId="29" xfId="0" applyFont="1" applyFill="1" applyBorder="1" applyAlignment="1">
      <alignment horizontal="center" wrapText="1"/>
    </xf>
    <xf numFmtId="0" fontId="3" fillId="0" borderId="60" xfId="0" applyFont="1" applyBorder="1" applyAlignment="1">
      <alignment horizontal="center"/>
    </xf>
    <xf numFmtId="0" fontId="3" fillId="0" borderId="61" xfId="0" applyFont="1" applyBorder="1" applyAlignment="1">
      <alignment horizontal="center"/>
    </xf>
    <xf numFmtId="0" fontId="3" fillId="0" borderId="115" xfId="0" applyFont="1" applyBorder="1" applyAlignment="1">
      <alignment horizontal="center"/>
    </xf>
    <xf numFmtId="0" fontId="3" fillId="0" borderId="116" xfId="0" applyFont="1" applyBorder="1" applyAlignment="1">
      <alignment horizontal="center"/>
    </xf>
    <xf numFmtId="0" fontId="4" fillId="0" borderId="115" xfId="0" applyFont="1" applyBorder="1" applyAlignment="1">
      <alignment horizontal="center"/>
    </xf>
    <xf numFmtId="0" fontId="4" fillId="0" borderId="103" xfId="0" applyFont="1" applyBorder="1" applyAlignment="1">
      <alignment horizontal="center"/>
    </xf>
    <xf numFmtId="0" fontId="4" fillId="0" borderId="96" xfId="0" applyFont="1" applyBorder="1" applyAlignment="1">
      <alignment horizontal="center"/>
    </xf>
    <xf numFmtId="0" fontId="3" fillId="33" borderId="103" xfId="0" applyFont="1" applyFill="1" applyBorder="1" applyAlignment="1">
      <alignment horizontal="left"/>
    </xf>
    <xf numFmtId="0" fontId="3" fillId="33" borderId="96" xfId="0" applyFont="1" applyFill="1" applyBorder="1" applyAlignment="1">
      <alignment horizontal="left"/>
    </xf>
    <xf numFmtId="0" fontId="128" fillId="29" borderId="7" xfId="0" applyFont="1" applyFill="1" applyBorder="1" applyAlignment="1">
      <alignment horizontal="left" wrapText="1"/>
    </xf>
    <xf numFmtId="0" fontId="128" fillId="29" borderId="0" xfId="0" applyFont="1" applyFill="1" applyBorder="1" applyAlignment="1">
      <alignment horizontal="left" wrapText="1"/>
    </xf>
    <xf numFmtId="0" fontId="125" fillId="29" borderId="7" xfId="0" applyFont="1" applyFill="1" applyBorder="1" applyAlignment="1">
      <alignment horizontal="left" wrapText="1"/>
    </xf>
    <xf numFmtId="0" fontId="125" fillId="29" borderId="0" xfId="0" applyFont="1" applyFill="1" applyBorder="1" applyAlignment="1">
      <alignment horizontal="left" wrapText="1"/>
    </xf>
    <xf numFmtId="0" fontId="4" fillId="0" borderId="117" xfId="0" applyFont="1" applyBorder="1" applyAlignment="1">
      <alignment horizontal="left"/>
    </xf>
    <xf numFmtId="0" fontId="4" fillId="0" borderId="113" xfId="0" applyFont="1" applyBorder="1" applyAlignment="1">
      <alignment horizontal="left"/>
    </xf>
    <xf numFmtId="0" fontId="4" fillId="0" borderId="118" xfId="0" applyFont="1" applyBorder="1" applyAlignment="1">
      <alignment horizontal="left"/>
    </xf>
    <xf numFmtId="0" fontId="3" fillId="29" borderId="0" xfId="0" applyFont="1" applyFill="1" applyBorder="1" applyAlignment="1">
      <alignment horizontal="left" vertical="top" wrapText="1"/>
    </xf>
    <xf numFmtId="0" fontId="2" fillId="29" borderId="12" xfId="0" applyFont="1" applyFill="1" applyBorder="1" applyAlignment="1">
      <alignment horizontal="left" vertical="top" wrapText="1"/>
    </xf>
    <xf numFmtId="0" fontId="3" fillId="29" borderId="7" xfId="0" applyFont="1" applyFill="1" applyBorder="1" applyAlignment="1">
      <alignment horizontal="left" vertical="top" wrapText="1"/>
    </xf>
    <xf numFmtId="0" fontId="86" fillId="29" borderId="12" xfId="0" applyFont="1" applyFill="1" applyBorder="1" applyAlignment="1">
      <alignment horizontal="left" vertical="top" wrapText="1"/>
    </xf>
    <xf numFmtId="0" fontId="8" fillId="29" borderId="7" xfId="0" applyFont="1" applyFill="1" applyBorder="1" applyAlignment="1">
      <alignment horizontal="left" vertical="top" wrapText="1"/>
    </xf>
    <xf numFmtId="0" fontId="8" fillId="29" borderId="0" xfId="0" applyFont="1" applyFill="1" applyBorder="1" applyAlignment="1">
      <alignment horizontal="left" vertical="top" wrapText="1"/>
    </xf>
    <xf numFmtId="0" fontId="12" fillId="29" borderId="0" xfId="0" applyFont="1" applyFill="1" applyBorder="1" applyAlignment="1">
      <alignment horizontal="left" vertical="top" wrapText="1"/>
    </xf>
    <xf numFmtId="0" fontId="74" fillId="29" borderId="11" xfId="0" applyFont="1" applyFill="1" applyBorder="1" applyAlignment="1">
      <alignment horizontal="left" vertical="top" wrapText="1"/>
    </xf>
    <xf numFmtId="0" fontId="8" fillId="29" borderId="15" xfId="0" applyFont="1" applyFill="1" applyBorder="1" applyAlignment="1">
      <alignment horizontal="left" vertical="top" wrapText="1"/>
    </xf>
    <xf numFmtId="0" fontId="2" fillId="29" borderId="0" xfId="0" applyFont="1" applyFill="1" applyBorder="1" applyAlignment="1">
      <alignment horizontal="left" vertical="top" wrapText="1"/>
    </xf>
    <xf numFmtId="0" fontId="150" fillId="29" borderId="0" xfId="1" applyFont="1" applyFill="1" applyBorder="1" applyAlignment="1">
      <alignment horizontal="left" vertical="center" shrinkToFit="1"/>
    </xf>
    <xf numFmtId="164" fontId="77" fillId="29" borderId="0" xfId="1" applyNumberFormat="1" applyFont="1" applyFill="1" applyBorder="1" applyAlignment="1">
      <alignment horizontal="center" vertical="center" shrinkToFit="1"/>
    </xf>
    <xf numFmtId="164" fontId="77" fillId="29" borderId="5" xfId="1" applyNumberFormat="1" applyFont="1" applyFill="1" applyBorder="1" applyAlignment="1">
      <alignment horizontal="center" vertical="center" shrinkToFit="1"/>
    </xf>
    <xf numFmtId="0" fontId="80" fillId="29" borderId="0" xfId="1" applyFont="1" applyFill="1" applyBorder="1" applyAlignment="1">
      <alignment horizontal="center" wrapText="1"/>
    </xf>
    <xf numFmtId="2" fontId="33" fillId="29" borderId="60" xfId="1" applyNumberFormat="1" applyFont="1" applyFill="1" applyBorder="1" applyAlignment="1">
      <alignment horizontal="left"/>
    </xf>
    <xf numFmtId="2" fontId="33" fillId="29" borderId="63" xfId="1" applyNumberFormat="1" applyFont="1" applyFill="1" applyBorder="1" applyAlignment="1">
      <alignment horizontal="left"/>
    </xf>
    <xf numFmtId="0" fontId="32" fillId="29" borderId="20" xfId="1" applyFont="1" applyFill="1" applyBorder="1" applyAlignment="1">
      <alignment horizontal="left" vertical="top" wrapText="1"/>
    </xf>
    <xf numFmtId="0" fontId="32" fillId="29" borderId="12" xfId="1" applyFont="1" applyFill="1" applyBorder="1" applyAlignment="1">
      <alignment horizontal="left" vertical="top" wrapText="1"/>
    </xf>
    <xf numFmtId="0" fontId="32" fillId="29" borderId="86" xfId="1" applyFont="1" applyFill="1" applyBorder="1" applyAlignment="1">
      <alignment horizontal="left" vertical="top" wrapText="1"/>
    </xf>
    <xf numFmtId="0" fontId="32" fillId="29" borderId="87" xfId="1" applyFont="1" applyFill="1" applyBorder="1" applyAlignment="1">
      <alignment horizontal="left" vertical="top" wrapText="1"/>
    </xf>
    <xf numFmtId="0" fontId="32" fillId="29" borderId="88" xfId="1" applyFont="1" applyFill="1" applyBorder="1" applyAlignment="1">
      <alignment horizontal="left" vertical="top" wrapText="1"/>
    </xf>
    <xf numFmtId="0" fontId="32" fillId="29" borderId="85" xfId="1" applyFont="1" applyFill="1" applyBorder="1" applyAlignment="1">
      <alignment horizontal="center" vertical="center" wrapText="1"/>
    </xf>
    <xf numFmtId="0" fontId="32" fillId="29" borderId="77" xfId="1" applyFont="1" applyFill="1" applyBorder="1" applyAlignment="1">
      <alignment horizontal="center" vertical="center" wrapText="1"/>
    </xf>
    <xf numFmtId="0" fontId="33" fillId="29" borderId="30" xfId="1" applyFont="1" applyFill="1" applyBorder="1" applyAlignment="1">
      <alignment horizontal="center" vertical="center"/>
    </xf>
    <xf numFmtId="0" fontId="33" fillId="29" borderId="22" xfId="1" applyFont="1" applyFill="1" applyBorder="1" applyAlignment="1">
      <alignment horizontal="center" vertical="center"/>
    </xf>
    <xf numFmtId="0" fontId="33" fillId="29" borderId="39" xfId="1" applyFont="1" applyFill="1" applyBorder="1" applyAlignment="1">
      <alignment horizontal="center" vertical="center"/>
    </xf>
    <xf numFmtId="0" fontId="32" fillId="29" borderId="7" xfId="1" applyFont="1" applyFill="1" applyBorder="1" applyAlignment="1">
      <alignment horizontal="left" vertical="top" wrapText="1"/>
    </xf>
    <xf numFmtId="0" fontId="32" fillId="29" borderId="0" xfId="1" applyFont="1" applyFill="1" applyBorder="1" applyAlignment="1">
      <alignment horizontal="left" vertical="top" wrapText="1"/>
    </xf>
    <xf numFmtId="0" fontId="32" fillId="29" borderId="5" xfId="1" applyFont="1" applyFill="1" applyBorder="1" applyAlignment="1">
      <alignment horizontal="left" vertical="top" wrapText="1"/>
    </xf>
    <xf numFmtId="0" fontId="32" fillId="29" borderId="53" xfId="1" applyFont="1" applyFill="1" applyBorder="1" applyAlignment="1">
      <alignment horizontal="left" vertical="top" wrapText="1"/>
    </xf>
    <xf numFmtId="0" fontId="32" fillId="29" borderId="54" xfId="1" applyFont="1" applyFill="1" applyBorder="1" applyAlignment="1">
      <alignment horizontal="left" vertical="top" wrapText="1"/>
    </xf>
    <xf numFmtId="0" fontId="32" fillId="29" borderId="55" xfId="1" applyFont="1" applyFill="1" applyBorder="1" applyAlignment="1">
      <alignment horizontal="left" vertical="top" wrapText="1"/>
    </xf>
    <xf numFmtId="2" fontId="33" fillId="29" borderId="60" xfId="1" applyNumberFormat="1" applyFont="1" applyFill="1" applyBorder="1" applyAlignment="1">
      <alignment horizontal="center"/>
    </xf>
    <xf numFmtId="2" fontId="33" fillId="29" borderId="63" xfId="1" applyNumberFormat="1" applyFont="1" applyFill="1" applyBorder="1" applyAlignment="1">
      <alignment horizontal="center"/>
    </xf>
    <xf numFmtId="0" fontId="32" fillId="29" borderId="74" xfId="1" applyFont="1" applyFill="1" applyBorder="1" applyAlignment="1">
      <alignment horizontal="center" vertical="center"/>
    </xf>
    <xf numFmtId="0" fontId="32" fillId="29" borderId="75" xfId="1" applyFont="1" applyFill="1" applyBorder="1" applyAlignment="1">
      <alignment horizontal="center" vertical="center"/>
    </xf>
    <xf numFmtId="0" fontId="32" fillId="29" borderId="76" xfId="1" applyFont="1" applyFill="1" applyBorder="1" applyAlignment="1">
      <alignment horizontal="center" vertical="center"/>
    </xf>
    <xf numFmtId="2" fontId="76" fillId="29" borderId="54" xfId="1" applyNumberFormat="1" applyFont="1" applyFill="1" applyBorder="1" applyAlignment="1">
      <alignment horizontal="center"/>
    </xf>
    <xf numFmtId="0" fontId="76" fillId="29" borderId="54" xfId="1" applyFont="1" applyFill="1" applyBorder="1" applyAlignment="1">
      <alignment horizontal="center"/>
    </xf>
    <xf numFmtId="0" fontId="76" fillId="29" borderId="55" xfId="1" applyFont="1" applyFill="1" applyBorder="1" applyAlignment="1">
      <alignment horizontal="center"/>
    </xf>
    <xf numFmtId="0" fontId="32" fillId="29" borderId="80" xfId="1" applyFont="1" applyFill="1" applyBorder="1" applyAlignment="1">
      <alignment horizontal="center" vertical="top" wrapText="1"/>
    </xf>
    <xf numFmtId="0" fontId="32" fillId="29" borderId="52" xfId="1" applyFont="1" applyFill="1" applyBorder="1" applyAlignment="1">
      <alignment horizontal="center" vertical="top" wrapText="1"/>
    </xf>
    <xf numFmtId="0" fontId="32" fillId="29" borderId="7" xfId="1" applyFont="1" applyFill="1" applyBorder="1" applyAlignment="1">
      <alignment horizontal="center" vertical="top" wrapText="1"/>
    </xf>
    <xf numFmtId="0" fontId="32" fillId="29" borderId="0" xfId="1" applyFont="1" applyFill="1" applyBorder="1" applyAlignment="1">
      <alignment horizontal="center" vertical="top" wrapText="1"/>
    </xf>
    <xf numFmtId="0" fontId="32" fillId="29" borderId="52" xfId="1" applyFont="1" applyFill="1" applyBorder="1" applyAlignment="1">
      <alignment horizontal="center" vertical="center"/>
    </xf>
    <xf numFmtId="0" fontId="32" fillId="29" borderId="57" xfId="1" applyFont="1" applyFill="1" applyBorder="1" applyAlignment="1">
      <alignment horizontal="center" vertical="center"/>
    </xf>
    <xf numFmtId="0" fontId="32" fillId="29" borderId="0" xfId="1" applyFont="1" applyFill="1" applyBorder="1" applyAlignment="1">
      <alignment horizontal="center" vertical="center"/>
    </xf>
    <xf numFmtId="0" fontId="32" fillId="29" borderId="5" xfId="1" applyFont="1" applyFill="1" applyBorder="1" applyAlignment="1">
      <alignment horizontal="center" vertical="center"/>
    </xf>
    <xf numFmtId="0" fontId="40" fillId="29" borderId="20" xfId="1" applyFont="1" applyFill="1" applyBorder="1" applyAlignment="1">
      <alignment horizontal="center" vertical="top" wrapText="1"/>
    </xf>
    <xf numFmtId="0" fontId="40" fillId="29" borderId="12" xfId="1" applyFont="1" applyFill="1" applyBorder="1" applyAlignment="1">
      <alignment horizontal="center" vertical="top" wrapText="1"/>
    </xf>
    <xf numFmtId="0" fontId="40" fillId="29" borderId="58" xfId="1" applyFont="1" applyFill="1" applyBorder="1" applyAlignment="1">
      <alignment horizontal="center" vertical="top" wrapText="1"/>
    </xf>
    <xf numFmtId="0" fontId="40" fillId="29" borderId="21" xfId="1" applyFont="1" applyFill="1" applyBorder="1" applyAlignment="1">
      <alignment horizontal="center" vertical="top" wrapText="1"/>
    </xf>
    <xf numFmtId="164" fontId="71" fillId="29" borderId="48" xfId="1" applyNumberFormat="1" applyFont="1" applyFill="1" applyBorder="1" applyAlignment="1">
      <alignment horizontal="center" vertical="center"/>
    </xf>
    <xf numFmtId="164" fontId="71" fillId="29" borderId="49" xfId="1" applyNumberFormat="1" applyFont="1" applyFill="1" applyBorder="1" applyAlignment="1">
      <alignment horizontal="center" vertical="center"/>
    </xf>
    <xf numFmtId="164" fontId="71" fillId="29" borderId="64" xfId="1" applyNumberFormat="1" applyFont="1" applyFill="1" applyBorder="1" applyAlignment="1">
      <alignment horizontal="center" vertical="center"/>
    </xf>
    <xf numFmtId="164" fontId="71" fillId="29" borderId="62" xfId="1" applyNumberFormat="1" applyFont="1" applyFill="1" applyBorder="1" applyAlignment="1">
      <alignment horizontal="center" vertical="center"/>
    </xf>
    <xf numFmtId="164" fontId="36" fillId="29" borderId="117" xfId="1" applyNumberFormat="1" applyFont="1" applyFill="1" applyBorder="1" applyAlignment="1">
      <alignment horizontal="center" vertical="center" shrinkToFit="1"/>
    </xf>
    <xf numFmtId="164" fontId="36" fillId="29" borderId="113" xfId="1" applyNumberFormat="1" applyFont="1" applyFill="1" applyBorder="1" applyAlignment="1">
      <alignment horizontal="center" vertical="center" shrinkToFit="1"/>
    </xf>
    <xf numFmtId="164" fontId="36" fillId="29" borderId="118" xfId="1" applyNumberFormat="1" applyFont="1" applyFill="1" applyBorder="1" applyAlignment="1">
      <alignment horizontal="center" vertical="center" shrinkToFit="1"/>
    </xf>
    <xf numFmtId="164" fontId="36" fillId="29" borderId="4" xfId="1" applyNumberFormat="1" applyFont="1" applyFill="1" applyBorder="1" applyAlignment="1">
      <alignment horizontal="center" vertical="center" shrinkToFit="1"/>
    </xf>
    <xf numFmtId="164" fontId="36" fillId="29" borderId="11" xfId="1" applyNumberFormat="1" applyFont="1" applyFill="1" applyBorder="1" applyAlignment="1">
      <alignment horizontal="center" vertical="center" shrinkToFit="1"/>
    </xf>
    <xf numFmtId="164" fontId="36" fillId="29" borderId="6" xfId="1" applyNumberFormat="1" applyFont="1" applyFill="1" applyBorder="1" applyAlignment="1">
      <alignment horizontal="center" vertical="center" shrinkToFit="1"/>
    </xf>
    <xf numFmtId="0" fontId="65" fillId="29" borderId="80" xfId="1" applyFont="1" applyFill="1" applyBorder="1" applyAlignment="1">
      <alignment horizontal="left" vertical="center" wrapText="1"/>
    </xf>
    <xf numFmtId="0" fontId="65" fillId="29" borderId="52" xfId="1" applyFont="1" applyFill="1" applyBorder="1" applyAlignment="1">
      <alignment horizontal="left" vertical="center" wrapText="1"/>
    </xf>
    <xf numFmtId="0" fontId="65" fillId="29" borderId="7" xfId="1" applyFont="1" applyFill="1" applyBorder="1" applyAlignment="1">
      <alignment horizontal="left" vertical="center" wrapText="1"/>
    </xf>
    <xf numFmtId="0" fontId="65" fillId="29" borderId="0" xfId="1" applyFont="1" applyFill="1" applyBorder="1" applyAlignment="1">
      <alignment horizontal="left" vertical="center" wrapText="1"/>
    </xf>
    <xf numFmtId="0" fontId="32" fillId="29" borderId="51" xfId="1" quotePrefix="1" applyFont="1" applyFill="1" applyBorder="1" applyAlignment="1">
      <alignment horizontal="center" vertical="center"/>
    </xf>
    <xf numFmtId="0" fontId="32" fillId="29" borderId="101" xfId="1" quotePrefix="1" applyFont="1" applyFill="1" applyBorder="1" applyAlignment="1">
      <alignment horizontal="center" vertical="center"/>
    </xf>
    <xf numFmtId="0" fontId="32" fillId="29" borderId="12" xfId="1" quotePrefix="1" applyFont="1" applyFill="1" applyBorder="1" applyAlignment="1">
      <alignment horizontal="center" vertical="center"/>
    </xf>
    <xf numFmtId="0" fontId="32" fillId="29" borderId="10" xfId="1" quotePrefix="1" applyFont="1" applyFill="1" applyBorder="1" applyAlignment="1">
      <alignment horizontal="center" vertical="center"/>
    </xf>
    <xf numFmtId="0" fontId="32" fillId="29" borderId="21" xfId="1" applyFont="1" applyFill="1" applyBorder="1" applyAlignment="1">
      <alignment horizontal="center" vertical="center"/>
    </xf>
    <xf numFmtId="0" fontId="32" fillId="29" borderId="59" xfId="1" applyFont="1" applyFill="1" applyBorder="1" applyAlignment="1">
      <alignment horizontal="center" vertical="center"/>
    </xf>
    <xf numFmtId="2" fontId="33" fillId="29" borderId="32" xfId="1" applyNumberFormat="1" applyFont="1" applyFill="1" applyBorder="1" applyAlignment="1">
      <alignment horizontal="left"/>
    </xf>
    <xf numFmtId="2" fontId="33" fillId="29" borderId="27" xfId="1" applyNumberFormat="1" applyFont="1" applyFill="1" applyBorder="1" applyAlignment="1">
      <alignment horizontal="left"/>
    </xf>
    <xf numFmtId="0" fontId="32" fillId="29" borderId="46" xfId="1" applyFont="1" applyFill="1" applyBorder="1" applyAlignment="1">
      <alignment horizontal="left" vertical="top" wrapText="1"/>
    </xf>
    <xf numFmtId="0" fontId="32" fillId="29" borderId="16" xfId="1" applyFont="1" applyFill="1" applyBorder="1" applyAlignment="1">
      <alignment horizontal="left" vertical="top" wrapText="1"/>
    </xf>
    <xf numFmtId="0" fontId="32" fillId="29" borderId="47" xfId="1" applyFont="1" applyFill="1" applyBorder="1" applyAlignment="1">
      <alignment horizontal="left" vertical="top" wrapText="1"/>
    </xf>
    <xf numFmtId="0" fontId="33" fillId="29" borderId="0" xfId="0" applyFont="1" applyFill="1" applyBorder="1" applyAlignment="1">
      <alignment horizontal="left" wrapText="1"/>
    </xf>
    <xf numFmtId="0" fontId="38" fillId="29" borderId="0" xfId="0" applyFont="1" applyFill="1" applyBorder="1" applyAlignment="1">
      <alignment horizontal="left" vertical="top" wrapText="1"/>
    </xf>
    <xf numFmtId="2" fontId="33" fillId="29" borderId="60" xfId="1" quotePrefix="1" applyNumberFormat="1" applyFont="1" applyFill="1" applyBorder="1" applyAlignment="1">
      <alignment horizontal="left"/>
    </xf>
    <xf numFmtId="2" fontId="71" fillId="29" borderId="7" xfId="1" applyNumberFormat="1" applyFont="1" applyFill="1" applyBorder="1" applyAlignment="1">
      <alignment horizontal="left"/>
    </xf>
    <xf numFmtId="2" fontId="71" fillId="29" borderId="0" xfId="1" applyNumberFormat="1" applyFont="1" applyFill="1" applyBorder="1" applyAlignment="1">
      <alignment horizontal="left"/>
    </xf>
    <xf numFmtId="0" fontId="32" fillId="29" borderId="56" xfId="1" applyFont="1" applyFill="1" applyBorder="1" applyAlignment="1">
      <alignment horizontal="center" vertical="center" wrapText="1"/>
    </xf>
    <xf numFmtId="0" fontId="32" fillId="29" borderId="52" xfId="1" applyFont="1" applyFill="1" applyBorder="1" applyAlignment="1">
      <alignment horizontal="center" vertical="center" wrapText="1"/>
    </xf>
    <xf numFmtId="0" fontId="32" fillId="29" borderId="57" xfId="1" applyFont="1" applyFill="1" applyBorder="1" applyAlignment="1">
      <alignment horizontal="center" vertical="center" wrapText="1"/>
    </xf>
    <xf numFmtId="0" fontId="32" fillId="29" borderId="28" xfId="1" applyFont="1" applyFill="1" applyBorder="1" applyAlignment="1">
      <alignment horizontal="center" vertical="center" wrapText="1"/>
    </xf>
    <xf numFmtId="0" fontId="32" fillId="29" borderId="0" xfId="1" applyFont="1" applyFill="1" applyBorder="1" applyAlignment="1">
      <alignment horizontal="center" vertical="center" wrapText="1"/>
    </xf>
    <xf numFmtId="0" fontId="32" fillId="29" borderId="5" xfId="1" applyFont="1" applyFill="1" applyBorder="1" applyAlignment="1">
      <alignment horizontal="center" vertical="center" wrapText="1"/>
    </xf>
    <xf numFmtId="2" fontId="33" fillId="29" borderId="64" xfId="1" applyNumberFormat="1" applyFont="1" applyFill="1" applyBorder="1" applyAlignment="1">
      <alignment horizontal="left"/>
    </xf>
    <xf numFmtId="0" fontId="32" fillId="29" borderId="50" xfId="1" applyFont="1" applyFill="1" applyBorder="1" applyAlignment="1">
      <alignment horizontal="left" vertical="top" wrapText="1"/>
    </xf>
    <xf numFmtId="0" fontId="32" fillId="29" borderId="28" xfId="1" applyFont="1" applyFill="1" applyBorder="1" applyAlignment="1">
      <alignment horizontal="left" vertical="top" wrapText="1"/>
    </xf>
    <xf numFmtId="0" fontId="32" fillId="29" borderId="51" xfId="1" applyFont="1" applyFill="1" applyBorder="1" applyAlignment="1">
      <alignment horizontal="center" vertical="center"/>
    </xf>
    <xf numFmtId="0" fontId="32" fillId="29" borderId="101" xfId="1" applyFont="1" applyFill="1" applyBorder="1" applyAlignment="1">
      <alignment horizontal="center" vertical="center"/>
    </xf>
    <xf numFmtId="175" fontId="71" fillId="29" borderId="7" xfId="1" quotePrefix="1" applyNumberFormat="1" applyFont="1" applyFill="1" applyBorder="1" applyAlignment="1">
      <alignment horizontal="left"/>
    </xf>
    <xf numFmtId="175" fontId="71" fillId="29" borderId="0" xfId="1" applyNumberFormat="1" applyFont="1" applyFill="1" applyBorder="1" applyAlignment="1">
      <alignment horizontal="left"/>
    </xf>
    <xf numFmtId="0" fontId="33" fillId="29" borderId="81" xfId="1" applyFont="1" applyFill="1" applyBorder="1" applyAlignment="1">
      <alignment horizontal="center" vertical="center" textRotation="90"/>
    </xf>
    <xf numFmtId="0" fontId="33" fillId="29" borderId="7" xfId="1" applyFont="1" applyFill="1" applyBorder="1" applyAlignment="1">
      <alignment horizontal="center" vertical="center" textRotation="90"/>
    </xf>
    <xf numFmtId="0" fontId="33" fillId="29" borderId="15" xfId="1" applyFont="1" applyFill="1" applyBorder="1" applyAlignment="1">
      <alignment horizontal="center" vertical="center" textRotation="90"/>
    </xf>
    <xf numFmtId="0" fontId="33" fillId="29" borderId="35" xfId="1" applyFont="1" applyFill="1" applyBorder="1" applyAlignment="1">
      <alignment horizontal="center" vertical="center" textRotation="90"/>
    </xf>
    <xf numFmtId="0" fontId="33" fillId="29" borderId="29" xfId="1" applyFont="1" applyFill="1" applyBorder="1" applyAlignment="1">
      <alignment horizontal="center" vertical="center" textRotation="90"/>
    </xf>
    <xf numFmtId="2" fontId="76" fillId="29" borderId="0" xfId="1" applyNumberFormat="1" applyFont="1" applyFill="1" applyBorder="1" applyAlignment="1">
      <alignment horizontal="center"/>
    </xf>
    <xf numFmtId="0" fontId="76" fillId="29" borderId="0" xfId="1" applyFont="1" applyFill="1" applyBorder="1" applyAlignment="1">
      <alignment horizontal="center"/>
    </xf>
    <xf numFmtId="164" fontId="32" fillId="29" borderId="52" xfId="1" applyNumberFormat="1" applyFont="1" applyFill="1" applyBorder="1" applyAlignment="1">
      <alignment horizontal="left" vertical="center"/>
    </xf>
    <xf numFmtId="164" fontId="32" fillId="29" borderId="51" xfId="1" applyNumberFormat="1" applyFont="1" applyFill="1" applyBorder="1" applyAlignment="1">
      <alignment horizontal="left" vertical="center"/>
    </xf>
    <xf numFmtId="0" fontId="33" fillId="29" borderId="35" xfId="1" applyFont="1" applyFill="1" applyBorder="1" applyAlignment="1">
      <alignment horizontal="center" vertical="top" wrapText="1"/>
    </xf>
    <xf numFmtId="0" fontId="33" fillId="29" borderId="22" xfId="1" applyFont="1" applyFill="1" applyBorder="1" applyAlignment="1">
      <alignment horizontal="center" vertical="top" wrapText="1"/>
    </xf>
    <xf numFmtId="0" fontId="33" fillId="29" borderId="39" xfId="1" applyFont="1" applyFill="1" applyBorder="1" applyAlignment="1">
      <alignment horizontal="center" vertical="top" wrapText="1"/>
    </xf>
    <xf numFmtId="0" fontId="40" fillId="34" borderId="20" xfId="1" applyFont="1" applyFill="1" applyBorder="1" applyAlignment="1">
      <alignment horizontal="left" vertical="top" wrapText="1"/>
    </xf>
    <xf numFmtId="0" fontId="40" fillId="34" borderId="12" xfId="1" applyFont="1" applyFill="1" applyBorder="1" applyAlignment="1">
      <alignment horizontal="left" vertical="top" wrapText="1"/>
    </xf>
    <xf numFmtId="0" fontId="32" fillId="29" borderId="15" xfId="1" applyFont="1" applyFill="1" applyBorder="1" applyAlignment="1">
      <alignment horizontal="center" vertical="center" wrapText="1"/>
    </xf>
    <xf numFmtId="0" fontId="38" fillId="29" borderId="22" xfId="1" applyFont="1" applyFill="1" applyBorder="1" applyAlignment="1">
      <alignment horizontal="center" vertical="center" wrapText="1"/>
    </xf>
    <xf numFmtId="0" fontId="108" fillId="29" borderId="16" xfId="1" applyFont="1" applyFill="1" applyBorder="1" applyAlignment="1">
      <alignment horizontal="center" vertical="top" wrapText="1"/>
    </xf>
    <xf numFmtId="0" fontId="108" fillId="29" borderId="47" xfId="1" applyFont="1" applyFill="1" applyBorder="1" applyAlignment="1">
      <alignment horizontal="center" vertical="top" wrapText="1"/>
    </xf>
    <xf numFmtId="0" fontId="32" fillId="29" borderId="117" xfId="1" applyFont="1" applyFill="1" applyBorder="1" applyAlignment="1">
      <alignment horizontal="left" vertical="top" wrapText="1"/>
    </xf>
    <xf numFmtId="0" fontId="32" fillId="29" borderId="113" xfId="1" applyFont="1" applyFill="1" applyBorder="1" applyAlignment="1">
      <alignment horizontal="left" vertical="top" wrapText="1"/>
    </xf>
    <xf numFmtId="0" fontId="32" fillId="29" borderId="118" xfId="1" applyFont="1" applyFill="1" applyBorder="1" applyAlignment="1">
      <alignment horizontal="left" vertical="top" wrapText="1"/>
    </xf>
    <xf numFmtId="0" fontId="11" fillId="0" borderId="0" xfId="0" applyFont="1" applyFill="1" applyBorder="1" applyAlignment="1">
      <alignment horizontal="left" vertical="center" wrapText="1"/>
    </xf>
    <xf numFmtId="0" fontId="11" fillId="0" borderId="12" xfId="0" applyFont="1" applyFill="1" applyBorder="1" applyAlignment="1">
      <alignment horizontal="left" vertical="top" wrapText="1"/>
    </xf>
    <xf numFmtId="0" fontId="3" fillId="0" borderId="32" xfId="0" applyFont="1" applyBorder="1" applyAlignment="1">
      <alignment horizontal="left" vertical="top" wrapText="1"/>
    </xf>
    <xf numFmtId="0" fontId="3" fillId="0" borderId="27" xfId="0" applyFont="1" applyBorder="1" applyAlignment="1">
      <alignment horizontal="left" vertical="top" wrapText="1"/>
    </xf>
    <xf numFmtId="0" fontId="3" fillId="0" borderId="7" xfId="0" applyFont="1" applyBorder="1" applyAlignment="1">
      <alignment horizontal="left" vertical="top" wrapText="1"/>
    </xf>
    <xf numFmtId="0" fontId="3" fillId="0" borderId="0" xfId="0" applyFont="1" applyBorder="1" applyAlignment="1">
      <alignment horizontal="left" vertical="top" wrapText="1"/>
    </xf>
    <xf numFmtId="0" fontId="8" fillId="0" borderId="7" xfId="0" applyFont="1" applyBorder="1" applyAlignment="1">
      <alignment horizontal="left" vertical="top" wrapText="1"/>
    </xf>
    <xf numFmtId="0" fontId="8" fillId="0" borderId="0" xfId="0" applyFont="1" applyBorder="1" applyAlignment="1">
      <alignment horizontal="left" vertical="top" wrapText="1"/>
    </xf>
    <xf numFmtId="0" fontId="3" fillId="0" borderId="7" xfId="0" applyFont="1" applyBorder="1" applyAlignment="1">
      <alignment horizontal="left" wrapText="1"/>
    </xf>
    <xf numFmtId="0" fontId="3" fillId="0" borderId="0" xfId="0" applyFont="1" applyBorder="1" applyAlignment="1">
      <alignment horizontal="left" wrapText="1"/>
    </xf>
    <xf numFmtId="0" fontId="3" fillId="29" borderId="113" xfId="0" applyFont="1" applyFill="1" applyBorder="1" applyAlignment="1">
      <alignment horizontal="center" vertical="top" wrapText="1"/>
    </xf>
    <xf numFmtId="0" fontId="3" fillId="29" borderId="7" xfId="0" applyFont="1" applyFill="1" applyBorder="1" applyAlignment="1">
      <alignment horizontal="center" vertical="top" wrapText="1"/>
    </xf>
    <xf numFmtId="0" fontId="3" fillId="29" borderId="0" xfId="0" applyFont="1" applyFill="1" applyBorder="1" applyAlignment="1">
      <alignment horizontal="center" vertical="top" wrapText="1"/>
    </xf>
    <xf numFmtId="0" fontId="3" fillId="29" borderId="5" xfId="0" applyFont="1" applyFill="1" applyBorder="1" applyAlignment="1">
      <alignment horizontal="center" vertical="top" wrapText="1"/>
    </xf>
    <xf numFmtId="0" fontId="11" fillId="0" borderId="12" xfId="0" applyFont="1" applyBorder="1" applyAlignment="1">
      <alignment horizontal="left" vertical="top" wrapText="1"/>
    </xf>
    <xf numFmtId="0" fontId="140" fillId="29" borderId="60" xfId="0" applyFont="1" applyFill="1" applyBorder="1" applyAlignment="1">
      <alignment horizontal="center"/>
    </xf>
    <xf numFmtId="0" fontId="140" fillId="29" borderId="63" xfId="0" applyFont="1" applyFill="1" applyBorder="1" applyAlignment="1">
      <alignment horizontal="center"/>
    </xf>
    <xf numFmtId="0" fontId="140" fillId="29" borderId="61" xfId="0" applyFont="1" applyFill="1" applyBorder="1" applyAlignment="1">
      <alignment horizontal="center"/>
    </xf>
    <xf numFmtId="0" fontId="147" fillId="29" borderId="60" xfId="0" applyFont="1" applyFill="1" applyBorder="1" applyAlignment="1">
      <alignment horizontal="center"/>
    </xf>
    <xf numFmtId="0" fontId="147" fillId="29" borderId="61" xfId="0" applyFont="1" applyFill="1" applyBorder="1" applyAlignment="1">
      <alignment horizontal="center"/>
    </xf>
    <xf numFmtId="0" fontId="147" fillId="29" borderId="62" xfId="0" applyFont="1" applyFill="1" applyBorder="1" applyAlignment="1">
      <alignment horizontal="center"/>
    </xf>
    <xf numFmtId="0" fontId="3" fillId="0" borderId="0" xfId="0" applyNumberFormat="1" applyFont="1" applyFill="1" applyBorder="1" applyAlignment="1">
      <alignment horizontal="left" wrapText="1"/>
    </xf>
    <xf numFmtId="0" fontId="8" fillId="0" borderId="7" xfId="0" applyFont="1" applyFill="1" applyBorder="1" applyAlignment="1">
      <alignment horizontal="left" vertical="top" wrapText="1"/>
    </xf>
    <xf numFmtId="0" fontId="8" fillId="0" borderId="0" xfId="0" applyFont="1" applyFill="1" applyBorder="1" applyAlignment="1">
      <alignment horizontal="left" vertical="top" wrapText="1"/>
    </xf>
    <xf numFmtId="0" fontId="11" fillId="0" borderId="11" xfId="0" applyFont="1" applyFill="1" applyBorder="1" applyAlignment="1">
      <alignment horizontal="left" vertical="center" wrapText="1"/>
    </xf>
    <xf numFmtId="0" fontId="4" fillId="0" borderId="115" xfId="0" applyFont="1" applyFill="1" applyBorder="1" applyAlignment="1">
      <alignment horizontal="center" wrapText="1"/>
    </xf>
    <xf numFmtId="0" fontId="4" fillId="0" borderId="116" xfId="0" applyFont="1" applyFill="1" applyBorder="1" applyAlignment="1">
      <alignment horizontal="center" wrapText="1"/>
    </xf>
    <xf numFmtId="0" fontId="3" fillId="29" borderId="113" xfId="0" applyFont="1" applyFill="1" applyBorder="1" applyAlignment="1">
      <alignment horizontal="left" wrapText="1"/>
    </xf>
    <xf numFmtId="0" fontId="3" fillId="29" borderId="7" xfId="0" applyFont="1" applyFill="1" applyBorder="1" applyAlignment="1">
      <alignment horizontal="left" wrapText="1"/>
    </xf>
    <xf numFmtId="0" fontId="3" fillId="29" borderId="0" xfId="0" applyFont="1" applyFill="1" applyBorder="1" applyAlignment="1">
      <alignment horizontal="left" wrapText="1"/>
    </xf>
    <xf numFmtId="0" fontId="11" fillId="0" borderId="12" xfId="0" applyFont="1" applyFill="1" applyBorder="1" applyAlignment="1">
      <alignment horizontal="left" wrapText="1"/>
    </xf>
    <xf numFmtId="0" fontId="11" fillId="0" borderId="45" xfId="0" applyFont="1" applyFill="1" applyBorder="1" applyAlignment="1">
      <alignment horizontal="left" wrapText="1"/>
    </xf>
    <xf numFmtId="0" fontId="11" fillId="0" borderId="21" xfId="0" applyFont="1" applyFill="1" applyBorder="1" applyAlignment="1">
      <alignment horizontal="left" wrapText="1"/>
    </xf>
    <xf numFmtId="0" fontId="11" fillId="0" borderId="85" xfId="0" applyFont="1" applyFill="1" applyBorder="1" applyAlignment="1">
      <alignment horizontal="left" wrapText="1"/>
    </xf>
    <xf numFmtId="0" fontId="11" fillId="0" borderId="5" xfId="0" applyFont="1" applyFill="1" applyBorder="1" applyAlignment="1">
      <alignment horizontal="left" vertical="center" wrapText="1"/>
    </xf>
    <xf numFmtId="0" fontId="8" fillId="0" borderId="0" xfId="0" applyNumberFormat="1" applyFont="1" applyFill="1" applyBorder="1" applyAlignment="1">
      <alignment horizontal="left" wrapText="1"/>
    </xf>
    <xf numFmtId="0" fontId="4" fillId="0" borderId="17" xfId="0" applyFont="1" applyFill="1" applyBorder="1" applyAlignment="1">
      <alignment horizontal="center" wrapText="1"/>
    </xf>
    <xf numFmtId="0" fontId="4" fillId="0" borderId="36" xfId="0" applyFont="1" applyFill="1" applyBorder="1" applyAlignment="1">
      <alignment horizontal="center" wrapText="1"/>
    </xf>
    <xf numFmtId="0" fontId="4" fillId="0" borderId="82" xfId="0" applyFont="1" applyFill="1" applyBorder="1" applyAlignment="1">
      <alignment horizontal="center" wrapText="1"/>
    </xf>
    <xf numFmtId="0" fontId="8" fillId="0" borderId="7" xfId="0" applyFont="1" applyFill="1" applyBorder="1" applyAlignment="1">
      <alignment horizontal="left" wrapText="1"/>
    </xf>
    <xf numFmtId="0" fontId="8" fillId="0" borderId="0" xfId="0" applyFont="1" applyFill="1" applyBorder="1" applyAlignment="1">
      <alignment horizontal="left" wrapText="1"/>
    </xf>
    <xf numFmtId="0" fontId="8" fillId="0" borderId="113" xfId="0" applyFont="1" applyFill="1" applyBorder="1" applyAlignment="1">
      <alignment horizontal="left" wrapText="1"/>
    </xf>
    <xf numFmtId="0" fontId="3" fillId="0" borderId="4" xfId="0" applyFont="1" applyFill="1" applyBorder="1" applyAlignment="1">
      <alignment horizontal="left"/>
    </xf>
    <xf numFmtId="0" fontId="3" fillId="0" borderId="11" xfId="0" applyFont="1" applyFill="1" applyBorder="1" applyAlignment="1">
      <alignment horizontal="left"/>
    </xf>
    <xf numFmtId="0" fontId="3" fillId="0" borderId="6" xfId="0" applyFont="1" applyFill="1" applyBorder="1" applyAlignment="1">
      <alignment horizontal="left"/>
    </xf>
    <xf numFmtId="0" fontId="3" fillId="0" borderId="18" xfId="0" applyFont="1" applyFill="1" applyBorder="1" applyAlignment="1">
      <alignment horizontal="center" wrapText="1"/>
    </xf>
    <xf numFmtId="0" fontId="3" fillId="0" borderId="14" xfId="0" applyFont="1" applyFill="1" applyBorder="1" applyAlignment="1">
      <alignment horizontal="center" wrapText="1"/>
    </xf>
    <xf numFmtId="0" fontId="3" fillId="0" borderId="1" xfId="0" applyFont="1" applyFill="1" applyBorder="1" applyAlignment="1">
      <alignment horizontal="left" vertical="top"/>
    </xf>
    <xf numFmtId="0" fontId="3" fillId="0" borderId="7"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46"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47" xfId="0" applyFont="1" applyFill="1" applyBorder="1" applyAlignment="1">
      <alignment horizontal="left" vertical="top" wrapText="1"/>
    </xf>
    <xf numFmtId="0" fontId="4" fillId="0" borderId="83" xfId="0" applyFont="1" applyFill="1" applyBorder="1" applyAlignment="1">
      <alignment horizontal="center" wrapText="1"/>
    </xf>
    <xf numFmtId="0" fontId="8" fillId="0" borderId="17" xfId="0" applyFont="1" applyFill="1" applyBorder="1" applyAlignment="1">
      <alignment horizontal="center"/>
    </xf>
    <xf numFmtId="0" fontId="8" fillId="0" borderId="36" xfId="0" applyFont="1" applyFill="1" applyBorder="1" applyAlignment="1">
      <alignment horizontal="center"/>
    </xf>
    <xf numFmtId="0" fontId="134" fillId="29" borderId="7" xfId="0" applyFont="1" applyFill="1" applyBorder="1" applyAlignment="1">
      <alignment horizontal="center" wrapText="1"/>
    </xf>
    <xf numFmtId="0" fontId="134" fillId="29" borderId="0" xfId="0" applyFont="1" applyFill="1" applyBorder="1" applyAlignment="1">
      <alignment horizontal="center" wrapText="1"/>
    </xf>
    <xf numFmtId="0" fontId="134" fillId="29" borderId="5" xfId="0" applyFont="1" applyFill="1" applyBorder="1" applyAlignment="1">
      <alignment horizontal="center" wrapText="1"/>
    </xf>
    <xf numFmtId="0" fontId="134" fillId="29" borderId="4" xfId="0" applyFont="1" applyFill="1" applyBorder="1" applyAlignment="1">
      <alignment horizontal="center" wrapText="1"/>
    </xf>
    <xf numFmtId="0" fontId="134" fillId="29" borderId="11" xfId="0" applyFont="1" applyFill="1" applyBorder="1" applyAlignment="1">
      <alignment horizontal="center" wrapText="1"/>
    </xf>
    <xf numFmtId="0" fontId="134" fillId="29" borderId="6" xfId="0" applyFont="1" applyFill="1" applyBorder="1" applyAlignment="1">
      <alignment horizontal="center" wrapText="1"/>
    </xf>
    <xf numFmtId="2" fontId="3" fillId="0" borderId="0" xfId="0" applyNumberFormat="1" applyFont="1" applyFill="1" applyBorder="1" applyAlignment="1">
      <alignment horizontal="center" vertical="center"/>
    </xf>
    <xf numFmtId="0" fontId="11" fillId="32" borderId="12" xfId="0" applyFont="1" applyFill="1" applyBorder="1" applyAlignment="1">
      <alignment horizontal="left"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46" xfId="0" applyFont="1" applyFill="1" applyBorder="1" applyAlignment="1">
      <alignment horizontal="center" vertical="top" wrapText="1"/>
    </xf>
    <xf numFmtId="0" fontId="3" fillId="0" borderId="47" xfId="0" applyFont="1" applyFill="1" applyBorder="1" applyAlignment="1">
      <alignment horizontal="center" vertical="top" wrapText="1"/>
    </xf>
    <xf numFmtId="0" fontId="4" fillId="0" borderId="18" xfId="0" applyFont="1" applyFill="1" applyBorder="1" applyAlignment="1">
      <alignment horizontal="left" wrapText="1"/>
    </xf>
    <xf numFmtId="0" fontId="4" fillId="0" borderId="19" xfId="0" applyFont="1" applyFill="1" applyBorder="1" applyAlignment="1">
      <alignment horizontal="left" wrapText="1"/>
    </xf>
    <xf numFmtId="0" fontId="4" fillId="0" borderId="18" xfId="0" applyFont="1" applyFill="1" applyBorder="1" applyAlignment="1">
      <alignment horizontal="center" wrapText="1"/>
    </xf>
    <xf numFmtId="0" fontId="4" fillId="0" borderId="19" xfId="0" applyFont="1" applyFill="1" applyBorder="1" applyAlignment="1">
      <alignment horizontal="center" wrapText="1"/>
    </xf>
    <xf numFmtId="0" fontId="7" fillId="29" borderId="7" xfId="0" applyFont="1" applyFill="1" applyBorder="1" applyAlignment="1">
      <alignment horizontal="left" vertical="center" wrapText="1"/>
    </xf>
    <xf numFmtId="0" fontId="148" fillId="29" borderId="0" xfId="0" applyFont="1" applyFill="1" applyAlignment="1">
      <alignment horizontal="left" vertical="center" wrapText="1"/>
    </xf>
    <xf numFmtId="0" fontId="4" fillId="0" borderId="0" xfId="0" applyFont="1" applyBorder="1" applyAlignment="1">
      <alignment horizontal="center" wrapText="1"/>
    </xf>
    <xf numFmtId="0" fontId="4" fillId="0" borderId="22" xfId="0" applyFont="1" applyBorder="1" applyAlignment="1">
      <alignment horizontal="center" wrapText="1"/>
    </xf>
    <xf numFmtId="0" fontId="4" fillId="0" borderId="0" xfId="0" applyFont="1" applyBorder="1" applyAlignment="1">
      <alignment horizontal="center" vertical="center" wrapText="1"/>
    </xf>
    <xf numFmtId="0" fontId="4" fillId="0" borderId="22" xfId="0" applyFont="1" applyBorder="1" applyAlignment="1">
      <alignment horizontal="center" vertical="center" wrapText="1"/>
    </xf>
    <xf numFmtId="0" fontId="8" fillId="0" borderId="117" xfId="0" applyFont="1" applyBorder="1" applyAlignment="1">
      <alignment horizontal="left" vertical="top" wrapText="1"/>
    </xf>
    <xf numFmtId="0" fontId="8" fillId="0" borderId="113" xfId="0" applyFont="1" applyBorder="1" applyAlignment="1">
      <alignment horizontal="left" vertical="top" wrapText="1"/>
    </xf>
    <xf numFmtId="0" fontId="8" fillId="0" borderId="117" xfId="0" applyFont="1" applyFill="1" applyBorder="1" applyAlignment="1">
      <alignment horizontal="left" vertical="top" wrapText="1"/>
    </xf>
    <xf numFmtId="0" fontId="8" fillId="0" borderId="113" xfId="0" applyFont="1" applyFill="1" applyBorder="1" applyAlignment="1">
      <alignment horizontal="left" vertical="top" wrapText="1"/>
    </xf>
    <xf numFmtId="0" fontId="3" fillId="0" borderId="7" xfId="0" applyFont="1" applyFill="1" applyBorder="1" applyAlignment="1">
      <alignment horizontal="left" wrapText="1"/>
    </xf>
    <xf numFmtId="0" fontId="3" fillId="0" borderId="0" xfId="0" applyFont="1" applyFill="1" applyBorder="1" applyAlignment="1">
      <alignment horizontal="left" wrapText="1"/>
    </xf>
    <xf numFmtId="0" fontId="8" fillId="0" borderId="90" xfId="0" applyFont="1" applyFill="1" applyBorder="1" applyAlignment="1">
      <alignment horizontal="left" vertical="top" wrapText="1"/>
    </xf>
    <xf numFmtId="0" fontId="8" fillId="0" borderId="31" xfId="0" applyFont="1" applyFill="1" applyBorder="1" applyAlignment="1">
      <alignment horizontal="left" vertical="top" wrapText="1"/>
    </xf>
    <xf numFmtId="0" fontId="3" fillId="0" borderId="9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91" xfId="0" applyFont="1" applyFill="1" applyBorder="1" applyAlignment="1">
      <alignment vertical="top" wrapText="1"/>
    </xf>
    <xf numFmtId="0" fontId="3" fillId="0" borderId="23" xfId="0" applyFont="1" applyFill="1" applyBorder="1" applyAlignment="1">
      <alignment vertical="top" wrapText="1"/>
    </xf>
    <xf numFmtId="0" fontId="3" fillId="0" borderId="7"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90" xfId="0" applyFont="1" applyFill="1" applyBorder="1" applyAlignment="1">
      <alignment horizontal="left" vertical="top" wrapText="1"/>
    </xf>
    <xf numFmtId="0" fontId="3" fillId="0" borderId="31" xfId="0" applyFont="1" applyFill="1" applyBorder="1" applyAlignment="1">
      <alignment horizontal="left" vertical="top" wrapText="1"/>
    </xf>
    <xf numFmtId="0" fontId="86" fillId="0" borderId="12" xfId="0" applyFont="1" applyBorder="1" applyAlignment="1">
      <alignment horizontal="left" vertical="top" wrapText="1"/>
    </xf>
    <xf numFmtId="0" fontId="3" fillId="29" borderId="118" xfId="0" applyFont="1" applyFill="1" applyBorder="1" applyAlignment="1">
      <alignment horizontal="left" wrapText="1"/>
    </xf>
    <xf numFmtId="0" fontId="3" fillId="29" borderId="121" xfId="0" applyFont="1" applyFill="1" applyBorder="1" applyAlignment="1">
      <alignment horizontal="left" wrapText="1"/>
    </xf>
    <xf numFmtId="0" fontId="3" fillId="29" borderId="117" xfId="0" applyFont="1" applyFill="1" applyBorder="1" applyAlignment="1">
      <alignment horizontal="left" wrapText="1"/>
    </xf>
    <xf numFmtId="0" fontId="8" fillId="0" borderId="7"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4" fillId="0" borderId="0" xfId="0" applyFont="1" applyBorder="1" applyAlignment="1">
      <alignment horizontal="left" wrapText="1"/>
    </xf>
    <xf numFmtId="0" fontId="84" fillId="0" borderId="5" xfId="0" applyFont="1" applyBorder="1" applyAlignment="1">
      <alignment horizontal="left" wrapText="1"/>
    </xf>
    <xf numFmtId="0" fontId="83" fillId="0" borderId="12" xfId="0" applyFont="1" applyFill="1" applyBorder="1" applyAlignment="1">
      <alignment horizontal="left" wrapText="1"/>
    </xf>
    <xf numFmtId="0" fontId="83" fillId="0" borderId="12" xfId="0" applyFont="1" applyBorder="1" applyAlignment="1">
      <alignment horizontal="left" wrapText="1"/>
    </xf>
    <xf numFmtId="0" fontId="83" fillId="0" borderId="10" xfId="0" applyFont="1" applyBorder="1" applyAlignment="1">
      <alignment horizontal="left" wrapText="1"/>
    </xf>
    <xf numFmtId="0" fontId="134" fillId="29" borderId="114" xfId="0" applyFont="1" applyFill="1" applyBorder="1" applyAlignment="1">
      <alignment horizontal="center" wrapText="1"/>
    </xf>
    <xf numFmtId="0" fontId="4" fillId="0" borderId="114" xfId="0" applyFont="1" applyBorder="1" applyAlignment="1">
      <alignment horizontal="center" wrapText="1"/>
    </xf>
    <xf numFmtId="0" fontId="136" fillId="29" borderId="114" xfId="0" applyFont="1" applyFill="1" applyBorder="1" applyAlignment="1">
      <alignment horizontal="center" wrapText="1"/>
    </xf>
    <xf numFmtId="0" fontId="127" fillId="29" borderId="114" xfId="0" applyFont="1" applyFill="1" applyBorder="1" applyAlignment="1">
      <alignment horizontal="center"/>
    </xf>
    <xf numFmtId="0" fontId="4" fillId="0" borderId="1"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83" fillId="0" borderId="114" xfId="0" applyFont="1" applyBorder="1" applyAlignment="1">
      <alignment horizontal="center"/>
    </xf>
    <xf numFmtId="0" fontId="83" fillId="0" borderId="10" xfId="0" applyFont="1" applyFill="1" applyBorder="1" applyAlignment="1">
      <alignment horizontal="left" wrapText="1"/>
    </xf>
    <xf numFmtId="0" fontId="83" fillId="0" borderId="16" xfId="0" applyFont="1" applyBorder="1" applyAlignment="1">
      <alignment horizontal="center"/>
    </xf>
    <xf numFmtId="0" fontId="127" fillId="29" borderId="121" xfId="0" applyFont="1" applyFill="1" applyBorder="1" applyAlignment="1">
      <alignment horizontal="center"/>
    </xf>
    <xf numFmtId="0" fontId="4" fillId="0" borderId="2" xfId="0" applyFont="1" applyBorder="1" applyAlignment="1">
      <alignment horizontal="center"/>
    </xf>
    <xf numFmtId="0" fontId="3" fillId="0" borderId="89" xfId="0" applyFont="1" applyFill="1" applyBorder="1" applyAlignment="1">
      <alignment horizontal="center" vertical="center" wrapText="1"/>
    </xf>
    <xf numFmtId="2" fontId="3" fillId="30" borderId="118" xfId="0" applyNumberFormat="1" applyFont="1" applyFill="1" applyBorder="1" applyAlignment="1">
      <alignment horizontal="center" vertical="center"/>
    </xf>
    <xf numFmtId="2" fontId="3" fillId="30" borderId="5" xfId="0" applyNumberFormat="1" applyFont="1" applyFill="1" applyBorder="1" applyAlignment="1">
      <alignment horizontal="center" vertical="center"/>
    </xf>
    <xf numFmtId="0" fontId="21" fillId="0" borderId="25"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89" xfId="0" applyFont="1" applyFill="1" applyBorder="1" applyAlignment="1">
      <alignment horizontal="left" vertical="center" wrapText="1"/>
    </xf>
    <xf numFmtId="0" fontId="3" fillId="0" borderId="31" xfId="0" applyFont="1" applyFill="1" applyBorder="1" applyAlignment="1">
      <alignment horizontal="left" vertical="center" wrapText="1"/>
    </xf>
    <xf numFmtId="0" fontId="8" fillId="29" borderId="32" xfId="0" applyFont="1" applyFill="1" applyBorder="1" applyAlignment="1">
      <alignment horizontal="left" vertical="top" wrapText="1"/>
    </xf>
    <xf numFmtId="0" fontId="8" fillId="29" borderId="27" xfId="0" applyFont="1" applyFill="1" applyBorder="1" applyAlignment="1">
      <alignment horizontal="left" vertical="top" wrapText="1"/>
    </xf>
    <xf numFmtId="0" fontId="3" fillId="0" borderId="12"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4" fillId="0" borderId="12" xfId="0" applyFont="1" applyBorder="1" applyAlignment="1">
      <alignment horizontal="left" vertical="top" wrapText="1"/>
    </xf>
    <xf numFmtId="0" fontId="4" fillId="0" borderId="12" xfId="0" applyFont="1" applyFill="1" applyBorder="1" applyAlignment="1">
      <alignment horizontal="left" vertical="top" wrapText="1"/>
    </xf>
    <xf numFmtId="0" fontId="4" fillId="0" borderId="11" xfId="0" applyFont="1" applyBorder="1" applyAlignment="1">
      <alignment horizontal="left" vertical="top" wrapText="1"/>
    </xf>
    <xf numFmtId="0" fontId="3" fillId="0" borderId="15" xfId="0" applyFont="1" applyBorder="1" applyAlignment="1">
      <alignment horizontal="left" vertical="top" wrapText="1"/>
    </xf>
    <xf numFmtId="0" fontId="8" fillId="30" borderId="5" xfId="0" applyFont="1" applyFill="1" applyBorder="1" applyAlignment="1">
      <alignment horizontal="center" vertical="center"/>
    </xf>
    <xf numFmtId="0" fontId="8" fillId="0" borderId="7" xfId="0" quotePrefix="1" applyFont="1" applyBorder="1" applyAlignment="1">
      <alignment horizontal="left" vertical="top"/>
    </xf>
    <xf numFmtId="0" fontId="8" fillId="0" borderId="0" xfId="0" quotePrefix="1" applyFont="1" applyBorder="1" applyAlignment="1">
      <alignment horizontal="left" vertical="top"/>
    </xf>
    <xf numFmtId="0" fontId="8" fillId="0" borderId="5" xfId="0" quotePrefix="1" applyFont="1" applyBorder="1" applyAlignment="1">
      <alignment horizontal="left" vertical="top"/>
    </xf>
    <xf numFmtId="0" fontId="8" fillId="0" borderId="4" xfId="0" quotePrefix="1" applyFont="1" applyBorder="1" applyAlignment="1">
      <alignment horizontal="center" vertical="top"/>
    </xf>
    <xf numFmtId="0" fontId="8" fillId="0" borderId="11" xfId="0" quotePrefix="1" applyFont="1" applyBorder="1" applyAlignment="1">
      <alignment horizontal="center" vertical="top"/>
    </xf>
    <xf numFmtId="0" fontId="8" fillId="0" borderId="6" xfId="0" quotePrefix="1" applyFont="1" applyBorder="1" applyAlignment="1">
      <alignment horizontal="center" vertical="top"/>
    </xf>
    <xf numFmtId="0" fontId="7" fillId="0" borderId="123"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3" fillId="29" borderId="123" xfId="0" applyFont="1" applyFill="1" applyBorder="1" applyAlignment="1">
      <alignment horizontal="center" vertical="center" wrapText="1"/>
    </xf>
    <xf numFmtId="0" fontId="3" fillId="29" borderId="23" xfId="0" applyFont="1" applyFill="1" applyBorder="1" applyAlignment="1">
      <alignment horizontal="center" vertical="center" wrapText="1"/>
    </xf>
    <xf numFmtId="0" fontId="3" fillId="29" borderId="89" xfId="0" applyFont="1" applyFill="1" applyBorder="1" applyAlignment="1">
      <alignment horizontal="center" vertical="center" wrapText="1"/>
    </xf>
    <xf numFmtId="0" fontId="4" fillId="0" borderId="25" xfId="0" applyFont="1" applyFill="1" applyBorder="1" applyAlignment="1">
      <alignment horizontal="left" vertical="center" wrapText="1"/>
    </xf>
    <xf numFmtId="0" fontId="4" fillId="0" borderId="125" xfId="0" applyFont="1" applyFill="1" applyBorder="1" applyAlignment="1">
      <alignment horizontal="left" vertical="center" wrapText="1"/>
    </xf>
    <xf numFmtId="0" fontId="2" fillId="0" borderId="12" xfId="0" applyFont="1" applyFill="1" applyBorder="1" applyAlignment="1">
      <alignment horizontal="left" vertical="top" wrapText="1"/>
    </xf>
    <xf numFmtId="2" fontId="8" fillId="28" borderId="5" xfId="0" applyNumberFormat="1" applyFont="1" applyFill="1" applyBorder="1" applyAlignment="1">
      <alignment horizontal="center" vertical="center"/>
    </xf>
    <xf numFmtId="2" fontId="8" fillId="28" borderId="0" xfId="0" applyNumberFormat="1" applyFont="1" applyFill="1" applyBorder="1" applyAlignment="1">
      <alignment horizontal="center" vertical="top"/>
    </xf>
    <xf numFmtId="0" fontId="8" fillId="28" borderId="0" xfId="0" applyFont="1" applyFill="1" applyBorder="1" applyAlignment="1">
      <alignment horizontal="center" vertical="top"/>
    </xf>
    <xf numFmtId="0" fontId="3" fillId="0" borderId="117" xfId="0" applyFont="1" applyBorder="1" applyAlignment="1">
      <alignment horizontal="left" vertical="center" wrapText="1"/>
    </xf>
    <xf numFmtId="0" fontId="3" fillId="0" borderId="113" xfId="0" applyFont="1" applyBorder="1" applyAlignment="1">
      <alignment horizontal="left" vertical="center" wrapText="1"/>
    </xf>
    <xf numFmtId="0" fontId="4" fillId="0" borderId="21" xfId="0" applyFont="1" applyBorder="1" applyAlignment="1">
      <alignment horizontal="left" wrapText="1"/>
    </xf>
    <xf numFmtId="0" fontId="4" fillId="0" borderId="0" xfId="0" applyFont="1" applyBorder="1" applyAlignment="1">
      <alignment horizontal="left" wrapText="1"/>
    </xf>
    <xf numFmtId="0" fontId="3" fillId="29" borderId="0" xfId="0" applyFont="1" applyFill="1" applyBorder="1" applyAlignment="1">
      <alignment horizontal="center" vertical="center" wrapText="1"/>
    </xf>
    <xf numFmtId="0" fontId="8" fillId="0" borderId="15" xfId="0" applyFont="1" applyFill="1" applyBorder="1" applyAlignment="1">
      <alignment horizontal="left" vertical="top" wrapText="1"/>
    </xf>
    <xf numFmtId="0" fontId="2" fillId="0" borderId="16" xfId="0" applyFont="1" applyBorder="1" applyAlignment="1">
      <alignment horizontal="left" vertical="top" wrapText="1"/>
    </xf>
    <xf numFmtId="0" fontId="2" fillId="0" borderId="12" xfId="0" applyFont="1" applyBorder="1" applyAlignment="1">
      <alignment horizontal="left" vertical="top" wrapText="1"/>
    </xf>
    <xf numFmtId="0" fontId="2" fillId="0" borderId="107" xfId="0" applyFont="1" applyBorder="1" applyAlignment="1">
      <alignment horizontal="left" vertical="top" wrapText="1"/>
    </xf>
    <xf numFmtId="0" fontId="2" fillId="0" borderId="21" xfId="0" applyFont="1" applyBorder="1" applyAlignment="1">
      <alignment horizontal="left" vertical="top" wrapText="1"/>
    </xf>
    <xf numFmtId="0" fontId="100" fillId="0" borderId="116" xfId="532" applyFont="1" applyBorder="1" applyAlignment="1">
      <alignment horizontal="center" vertical="center" wrapText="1"/>
    </xf>
    <xf numFmtId="0" fontId="100" fillId="0" borderId="114" xfId="532" applyFont="1" applyBorder="1" applyAlignment="1">
      <alignment vertical="center" wrapText="1"/>
    </xf>
    <xf numFmtId="0" fontId="19" fillId="29" borderId="116" xfId="0" applyFont="1" applyFill="1" applyBorder="1" applyAlignment="1">
      <alignment vertical="center"/>
    </xf>
    <xf numFmtId="0" fontId="3" fillId="0" borderId="121" xfId="0" applyFont="1" applyFill="1" applyBorder="1" applyAlignment="1">
      <alignment vertical="center"/>
    </xf>
    <xf numFmtId="0" fontId="3" fillId="29" borderId="121" xfId="0" applyFont="1" applyFill="1" applyBorder="1" applyAlignment="1">
      <alignment horizontal="left" vertical="center" wrapText="1"/>
    </xf>
    <xf numFmtId="0" fontId="3" fillId="29" borderId="117" xfId="0" applyFont="1" applyFill="1" applyBorder="1" applyAlignment="1">
      <alignment horizontal="left" vertical="top" wrapText="1"/>
    </xf>
    <xf numFmtId="0" fontId="3" fillId="29" borderId="113" xfId="0" applyFont="1" applyFill="1" applyBorder="1" applyAlignment="1">
      <alignment horizontal="left" vertical="top" wrapText="1"/>
    </xf>
    <xf numFmtId="0" fontId="3" fillId="29" borderId="103" xfId="0" applyFont="1" applyFill="1" applyBorder="1" applyAlignment="1">
      <alignment vertical="top" wrapText="1"/>
    </xf>
    <xf numFmtId="0" fontId="3" fillId="29" borderId="103" xfId="0" applyFont="1" applyFill="1" applyBorder="1" applyAlignment="1">
      <alignment wrapText="1"/>
    </xf>
    <xf numFmtId="0" fontId="4" fillId="29" borderId="113" xfId="0" applyFont="1" applyFill="1" applyBorder="1"/>
    <xf numFmtId="0" fontId="6" fillId="29" borderId="118" xfId="0" applyFont="1" applyFill="1" applyBorder="1"/>
    <xf numFmtId="0" fontId="3" fillId="29" borderId="121" xfId="0" applyFont="1" applyFill="1" applyBorder="1" applyAlignment="1">
      <alignment horizontal="center" vertical="top" wrapText="1"/>
    </xf>
    <xf numFmtId="0" fontId="2" fillId="29" borderId="113" xfId="0" applyFont="1" applyFill="1" applyBorder="1" applyAlignment="1">
      <alignment horizontal="left" vertical="top" wrapText="1"/>
    </xf>
    <xf numFmtId="0" fontId="11" fillId="29" borderId="113" xfId="0" applyFont="1" applyFill="1" applyBorder="1" applyAlignment="1">
      <alignment wrapText="1"/>
    </xf>
    <xf numFmtId="0" fontId="86" fillId="29" borderId="113" xfId="0" applyFont="1" applyFill="1" applyBorder="1" applyAlignment="1">
      <alignment horizontal="left" vertical="top" wrapText="1"/>
    </xf>
    <xf numFmtId="0" fontId="11" fillId="29" borderId="113" xfId="0" applyFont="1" applyFill="1" applyBorder="1"/>
    <xf numFmtId="0" fontId="1" fillId="29" borderId="113" xfId="0" applyFont="1" applyFill="1" applyBorder="1" applyAlignment="1">
      <alignment horizontal="left" wrapText="1"/>
    </xf>
    <xf numFmtId="0" fontId="1" fillId="29" borderId="0" xfId="0" applyFont="1" applyFill="1" applyAlignment="1">
      <alignment horizontal="left" wrapText="1"/>
    </xf>
    <xf numFmtId="0" fontId="30" fillId="29" borderId="117" xfId="1" applyFont="1" applyFill="1" applyBorder="1" applyAlignment="1">
      <alignment horizontal="left" vertical="center" shrinkToFit="1"/>
    </xf>
    <xf numFmtId="0" fontId="33" fillId="29" borderId="117" xfId="1" applyFont="1" applyFill="1" applyBorder="1" applyAlignment="1">
      <alignment horizontal="center" vertical="center" textRotation="90"/>
    </xf>
    <xf numFmtId="164" fontId="71" fillId="29" borderId="96" xfId="1" applyNumberFormat="1" applyFont="1" applyFill="1" applyBorder="1" applyAlignment="1">
      <alignment horizontal="center" vertical="center"/>
    </xf>
    <xf numFmtId="164" fontId="41" fillId="29" borderId="103" xfId="1" applyNumberFormat="1" applyFont="1" applyFill="1" applyBorder="1" applyAlignment="1">
      <alignment horizontal="center" vertical="center"/>
    </xf>
    <xf numFmtId="164" fontId="41" fillId="29" borderId="116" xfId="1" applyNumberFormat="1" applyFont="1" applyFill="1" applyBorder="1" applyAlignment="1">
      <alignment horizontal="center" vertical="center"/>
    </xf>
    <xf numFmtId="0" fontId="32" fillId="29" borderId="115" xfId="1" applyFont="1" applyFill="1" applyBorder="1" applyAlignment="1"/>
    <xf numFmtId="0" fontId="32" fillId="29" borderId="116" xfId="1" applyFont="1" applyFill="1" applyBorder="1" applyAlignment="1"/>
    <xf numFmtId="164" fontId="71" fillId="29" borderId="109" xfId="1" applyNumberFormat="1" applyFont="1" applyFill="1" applyBorder="1" applyAlignment="1">
      <alignment horizontal="center" vertical="center"/>
    </xf>
    <xf numFmtId="164" fontId="41" fillId="29" borderId="105" xfId="1" applyNumberFormat="1" applyFont="1" applyFill="1" applyBorder="1" applyAlignment="1">
      <alignment horizontal="center" vertical="center"/>
    </xf>
    <xf numFmtId="164" fontId="41" fillId="29" borderId="106" xfId="1" applyNumberFormat="1" applyFont="1" applyFill="1" applyBorder="1" applyAlignment="1">
      <alignment horizontal="center" vertical="center"/>
    </xf>
    <xf numFmtId="0" fontId="32" fillId="29" borderId="117" xfId="1" applyFont="1" applyFill="1" applyBorder="1" applyAlignment="1"/>
    <xf numFmtId="0" fontId="73" fillId="29" borderId="113" xfId="0" applyFont="1" applyFill="1" applyBorder="1" applyAlignment="1">
      <alignment horizontal="left"/>
    </xf>
    <xf numFmtId="0" fontId="1" fillId="29" borderId="113" xfId="0" applyFont="1" applyFill="1" applyBorder="1" applyAlignment="1">
      <alignment horizontal="left"/>
    </xf>
    <xf numFmtId="0" fontId="3" fillId="0" borderId="121" xfId="0" applyFont="1" applyFill="1" applyBorder="1" applyAlignment="1">
      <alignment horizontal="left"/>
    </xf>
    <xf numFmtId="0" fontId="8" fillId="0" borderId="113" xfId="0" applyNumberFormat="1" applyFont="1" applyFill="1" applyBorder="1" applyAlignment="1">
      <alignment horizontal="left" wrapText="1"/>
    </xf>
    <xf numFmtId="0" fontId="3" fillId="0" borderId="113" xfId="0" applyNumberFormat="1" applyFont="1" applyFill="1" applyBorder="1" applyAlignment="1">
      <alignment horizontal="left" wrapText="1"/>
    </xf>
    <xf numFmtId="0" fontId="3" fillId="0" borderId="113" xfId="0" applyFont="1" applyFill="1" applyBorder="1" applyAlignment="1">
      <alignment horizontal="left"/>
    </xf>
    <xf numFmtId="0" fontId="4" fillId="0" borderId="113" xfId="0" applyFont="1" applyFill="1" applyBorder="1"/>
    <xf numFmtId="0" fontId="3" fillId="0" borderId="118" xfId="0" applyFont="1" applyFill="1" applyBorder="1" applyAlignment="1">
      <alignment horizontal="left"/>
    </xf>
    <xf numFmtId="0" fontId="3" fillId="0" borderId="103" xfId="0" applyFont="1" applyFill="1" applyBorder="1" applyAlignment="1">
      <alignment horizontal="left"/>
    </xf>
    <xf numFmtId="0" fontId="3" fillId="0" borderId="116" xfId="0" applyFont="1" applyFill="1" applyBorder="1" applyAlignment="1">
      <alignment horizontal="left"/>
    </xf>
    <xf numFmtId="2" fontId="3" fillId="0" borderId="121" xfId="0" applyNumberFormat="1" applyFont="1" applyFill="1" applyBorder="1" applyAlignment="1">
      <alignment horizontal="left"/>
    </xf>
    <xf numFmtId="0" fontId="3" fillId="0" borderId="113" xfId="0" applyFont="1" applyFill="1" applyBorder="1" applyAlignment="1"/>
    <xf numFmtId="2" fontId="3" fillId="0" borderId="121" xfId="0" applyNumberFormat="1" applyFont="1" applyFill="1" applyBorder="1" applyAlignment="1">
      <alignment horizontal="center" vertical="top" wrapText="1"/>
    </xf>
    <xf numFmtId="0" fontId="3" fillId="0" borderId="113" xfId="0" applyNumberFormat="1" applyFont="1" applyFill="1" applyBorder="1" applyAlignment="1">
      <alignment horizontal="left" wrapText="1"/>
    </xf>
    <xf numFmtId="0" fontId="3" fillId="0" borderId="117" xfId="0" applyFont="1" applyFill="1" applyBorder="1" applyAlignment="1">
      <alignment horizontal="left" vertical="top" wrapText="1"/>
    </xf>
    <xf numFmtId="0" fontId="3" fillId="0" borderId="113" xfId="0" applyFont="1" applyFill="1" applyBorder="1" applyAlignment="1">
      <alignment horizontal="left" vertical="top" wrapText="1"/>
    </xf>
    <xf numFmtId="0" fontId="3" fillId="0" borderId="118" xfId="0" applyFont="1" applyFill="1" applyBorder="1" applyAlignment="1">
      <alignment horizontal="left" vertical="top" wrapText="1"/>
    </xf>
    <xf numFmtId="0" fontId="3" fillId="0" borderId="117" xfId="0" applyFont="1" applyFill="1" applyBorder="1" applyAlignment="1">
      <alignment horizontal="center" vertical="top" wrapText="1"/>
    </xf>
    <xf numFmtId="0" fontId="3" fillId="0" borderId="118" xfId="0" applyFont="1" applyFill="1" applyBorder="1" applyAlignment="1">
      <alignment horizontal="center" vertical="top" wrapText="1"/>
    </xf>
    <xf numFmtId="0" fontId="3" fillId="29" borderId="117" xfId="0" applyFont="1" applyFill="1" applyBorder="1" applyAlignment="1">
      <alignment horizontal="center" vertical="top" wrapText="1"/>
    </xf>
    <xf numFmtId="0" fontId="3" fillId="29" borderId="118" xfId="0" applyFont="1" applyFill="1" applyBorder="1" applyAlignment="1">
      <alignment horizontal="center" vertical="top" wrapText="1"/>
    </xf>
    <xf numFmtId="0" fontId="4" fillId="31" borderId="115" xfId="0" applyFont="1" applyFill="1" applyBorder="1" applyAlignment="1">
      <alignment horizontal="left"/>
    </xf>
    <xf numFmtId="0" fontId="4" fillId="31" borderId="103" xfId="0" applyFont="1" applyFill="1" applyBorder="1" applyAlignment="1">
      <alignment horizontal="left"/>
    </xf>
    <xf numFmtId="0" fontId="4" fillId="31" borderId="116" xfId="0" applyFont="1" applyFill="1" applyBorder="1" applyAlignment="1">
      <alignment horizontal="left"/>
    </xf>
    <xf numFmtId="0" fontId="4" fillId="0" borderId="114" xfId="0" applyFont="1" applyFill="1" applyBorder="1" applyAlignment="1">
      <alignment horizontal="left"/>
    </xf>
    <xf numFmtId="0" fontId="4" fillId="31" borderId="115" xfId="0" applyFont="1" applyFill="1" applyBorder="1" applyAlignment="1">
      <alignment horizontal="left" wrapText="1"/>
    </xf>
    <xf numFmtId="0" fontId="4" fillId="31" borderId="103" xfId="0" applyFont="1" applyFill="1" applyBorder="1" applyAlignment="1">
      <alignment horizontal="left" wrapText="1"/>
    </xf>
    <xf numFmtId="0" fontId="4" fillId="31" borderId="116" xfId="0" applyFont="1" applyFill="1" applyBorder="1" applyAlignment="1">
      <alignment horizontal="left" wrapText="1"/>
    </xf>
    <xf numFmtId="0" fontId="4" fillId="31" borderId="115" xfId="0" applyFont="1" applyFill="1" applyBorder="1" applyAlignment="1"/>
    <xf numFmtId="0" fontId="4" fillId="31" borderId="103" xfId="0" applyFont="1" applyFill="1" applyBorder="1" applyAlignment="1"/>
    <xf numFmtId="0" fontId="4" fillId="0" borderId="114" xfId="0" applyFont="1" applyFill="1" applyBorder="1" applyAlignment="1"/>
    <xf numFmtId="0" fontId="8" fillId="0" borderId="117" xfId="0" applyFont="1" applyFill="1" applyBorder="1" applyAlignment="1">
      <alignment horizontal="left" wrapText="1"/>
    </xf>
    <xf numFmtId="0" fontId="3" fillId="0" borderId="117" xfId="0" applyFont="1" applyBorder="1" applyAlignment="1">
      <alignment horizontal="left" wrapText="1"/>
    </xf>
    <xf numFmtId="0" fontId="3" fillId="0" borderId="113" xfId="0" applyFont="1" applyBorder="1" applyAlignment="1">
      <alignment horizontal="left" wrapText="1"/>
    </xf>
    <xf numFmtId="0" fontId="4" fillId="0" borderId="118" xfId="0" applyFont="1" applyBorder="1"/>
    <xf numFmtId="0" fontId="11" fillId="0" borderId="117" xfId="0" applyFont="1" applyBorder="1"/>
    <xf numFmtId="0" fontId="11" fillId="0" borderId="113" xfId="0" applyFont="1" applyBorder="1" applyAlignment="1">
      <alignment horizontal="left" vertical="top" wrapText="1"/>
    </xf>
    <xf numFmtId="0" fontId="11" fillId="0" borderId="113" xfId="0" applyFont="1" applyBorder="1" applyAlignment="1">
      <alignment vertical="top" wrapText="1"/>
    </xf>
    <xf numFmtId="0" fontId="8" fillId="2" borderId="113" xfId="0" applyFont="1" applyFill="1" applyBorder="1" applyAlignment="1">
      <alignment horizontal="center"/>
    </xf>
    <xf numFmtId="0" fontId="11" fillId="0" borderId="118" xfId="0" applyFont="1" applyBorder="1"/>
    <xf numFmtId="0" fontId="8" fillId="0" borderId="103" xfId="0" applyFont="1" applyFill="1" applyBorder="1" applyAlignment="1">
      <alignment horizontal="left"/>
    </xf>
    <xf numFmtId="0" fontId="3" fillId="0" borderId="113" xfId="0" applyFont="1" applyBorder="1" applyAlignment="1">
      <alignment horizontal="left" wrapText="1"/>
    </xf>
    <xf numFmtId="0" fontId="3" fillId="0" borderId="113" xfId="0" applyFont="1" applyFill="1" applyBorder="1" applyAlignment="1">
      <alignment horizontal="left" wrapText="1"/>
    </xf>
    <xf numFmtId="2" fontId="140" fillId="29" borderId="121" xfId="0" applyNumberFormat="1" applyFont="1" applyFill="1" applyBorder="1" applyAlignment="1">
      <alignment horizontal="center" vertical="center"/>
    </xf>
    <xf numFmtId="0" fontId="3" fillId="0" borderId="113" xfId="0" applyFont="1" applyFill="1" applyBorder="1" applyAlignment="1">
      <alignment vertical="center" wrapText="1"/>
    </xf>
    <xf numFmtId="0" fontId="3" fillId="0" borderId="118" xfId="0" applyFont="1" applyFill="1" applyBorder="1" applyAlignment="1">
      <alignment vertical="center" wrapText="1"/>
    </xf>
    <xf numFmtId="0" fontId="91" fillId="0" borderId="124" xfId="0" applyFont="1" applyFill="1" applyBorder="1" applyAlignment="1">
      <alignment vertical="center" wrapText="1"/>
    </xf>
    <xf numFmtId="0" fontId="3" fillId="0" borderId="95" xfId="0" applyFont="1" applyFill="1" applyBorder="1" applyAlignment="1">
      <alignment vertical="center" wrapText="1"/>
    </xf>
    <xf numFmtId="0" fontId="3" fillId="0" borderId="103" xfId="0" applyFont="1" applyFill="1" applyBorder="1" applyAlignment="1">
      <alignment vertical="center" wrapText="1"/>
    </xf>
    <xf numFmtId="0" fontId="8" fillId="0" borderId="117" xfId="0" applyFont="1" applyFill="1" applyBorder="1" applyAlignment="1">
      <alignment horizontal="left" vertical="center" wrapText="1"/>
    </xf>
    <xf numFmtId="0" fontId="8" fillId="0" borderId="113" xfId="0" applyFont="1" applyFill="1" applyBorder="1" applyAlignment="1">
      <alignment horizontal="left" vertical="center" wrapText="1"/>
    </xf>
    <xf numFmtId="0" fontId="8" fillId="0" borderId="118" xfId="0" applyFont="1" applyFill="1" applyBorder="1" applyAlignment="1">
      <alignment horizontal="left" vertical="center" wrapText="1"/>
    </xf>
    <xf numFmtId="0" fontId="8" fillId="0" borderId="118" xfId="0" applyFont="1" applyBorder="1" applyAlignment="1">
      <alignment horizontal="left" vertical="top" wrapText="1"/>
    </xf>
    <xf numFmtId="0" fontId="134" fillId="29" borderId="121" xfId="0" applyFont="1" applyFill="1" applyBorder="1" applyAlignment="1">
      <alignment horizontal="center" wrapText="1"/>
    </xf>
    <xf numFmtId="0" fontId="84" fillId="0" borderId="114" xfId="0" applyFont="1" applyFill="1" applyBorder="1" applyAlignment="1">
      <alignment horizontal="left" wrapText="1"/>
    </xf>
    <xf numFmtId="0" fontId="83" fillId="0" borderId="114" xfId="0" applyFont="1" applyFill="1" applyBorder="1" applyAlignment="1">
      <alignment wrapText="1"/>
    </xf>
    <xf numFmtId="0" fontId="83" fillId="0" borderId="114" xfId="0" applyFont="1" applyFill="1" applyBorder="1" applyAlignment="1">
      <alignment horizontal="left" wrapText="1"/>
    </xf>
    <xf numFmtId="0" fontId="3" fillId="0" borderId="117" xfId="0" applyFont="1" applyFill="1" applyBorder="1" applyAlignment="1">
      <alignment horizontal="left" wrapText="1"/>
    </xf>
    <xf numFmtId="0" fontId="3" fillId="0" borderId="113" xfId="0" applyFont="1" applyFill="1" applyBorder="1" applyAlignment="1">
      <alignment horizontal="left" wrapText="1"/>
    </xf>
    <xf numFmtId="0" fontId="3" fillId="0" borderId="113" xfId="0" applyFont="1" applyBorder="1" applyAlignment="1">
      <alignment wrapText="1"/>
    </xf>
    <xf numFmtId="0" fontId="3" fillId="0" borderId="118" xfId="0" applyFont="1" applyBorder="1" applyAlignment="1">
      <alignment wrapText="1"/>
    </xf>
    <xf numFmtId="0" fontId="3" fillId="0" borderId="115" xfId="0" applyFont="1" applyFill="1" applyBorder="1" applyAlignment="1">
      <alignment horizontal="left" wrapText="1"/>
    </xf>
    <xf numFmtId="0" fontId="3" fillId="0" borderId="116" xfId="0" applyFont="1" applyFill="1" applyBorder="1" applyAlignment="1">
      <alignment horizontal="left" wrapText="1"/>
    </xf>
    <xf numFmtId="0" fontId="3" fillId="0" borderId="114" xfId="0" applyFont="1" applyFill="1" applyBorder="1" applyAlignment="1">
      <alignment horizontal="left" wrapText="1"/>
    </xf>
    <xf numFmtId="0" fontId="4" fillId="0" borderId="114" xfId="0" applyFont="1" applyFill="1" applyBorder="1"/>
    <xf numFmtId="0" fontId="3" fillId="0" borderId="114" xfId="0" applyFont="1" applyFill="1" applyBorder="1" applyAlignment="1">
      <alignment wrapText="1"/>
    </xf>
    <xf numFmtId="0" fontId="3" fillId="0" borderId="114" xfId="0" applyFont="1" applyBorder="1" applyAlignment="1">
      <alignment horizontal="left" wrapText="1"/>
    </xf>
    <xf numFmtId="0" fontId="3" fillId="0" borderId="114" xfId="0" applyFont="1" applyBorder="1" applyAlignment="1">
      <alignment horizontal="center" wrapText="1"/>
    </xf>
    <xf numFmtId="0" fontId="110" fillId="0" borderId="110" xfId="0" applyFont="1" applyFill="1" applyBorder="1" applyAlignment="1">
      <alignment vertical="center" wrapText="1"/>
    </xf>
    <xf numFmtId="0" fontId="4" fillId="0" borderId="113" xfId="0" applyFont="1" applyBorder="1"/>
    <xf numFmtId="0" fontId="3" fillId="0" borderId="118" xfId="0" applyFont="1" applyFill="1" applyBorder="1" applyAlignment="1">
      <alignment horizontal="left" vertical="center" wrapText="1"/>
    </xf>
    <xf numFmtId="2" fontId="8" fillId="28" borderId="121" xfId="0" applyNumberFormat="1" applyFont="1" applyFill="1" applyBorder="1" applyAlignment="1">
      <alignment horizontal="center" vertical="center"/>
    </xf>
    <xf numFmtId="0" fontId="4" fillId="0" borderId="113" xfId="0" applyFont="1" applyFill="1" applyBorder="1" applyAlignment="1">
      <alignment horizontal="right" vertical="center" wrapText="1"/>
    </xf>
    <xf numFmtId="0" fontId="4" fillId="29" borderId="118" xfId="0" applyFont="1" applyFill="1" applyBorder="1" applyAlignment="1">
      <alignment wrapText="1"/>
    </xf>
    <xf numFmtId="0" fontId="8" fillId="0" borderId="117" xfId="0" quotePrefix="1" applyFont="1" applyBorder="1" applyAlignment="1">
      <alignment horizontal="center" vertical="top"/>
    </xf>
    <xf numFmtId="0" fontId="8" fillId="0" borderId="113" xfId="0" quotePrefix="1" applyFont="1" applyBorder="1" applyAlignment="1">
      <alignment horizontal="center" vertical="top"/>
    </xf>
    <xf numFmtId="0" fontId="8" fillId="0" borderId="118" xfId="0" quotePrefix="1" applyFont="1" applyBorder="1" applyAlignment="1">
      <alignment horizontal="center" vertical="top"/>
    </xf>
    <xf numFmtId="0" fontId="4" fillId="0" borderId="121" xfId="0" applyFont="1" applyFill="1" applyBorder="1" applyAlignment="1">
      <alignment horizontal="center" vertical="center" wrapText="1"/>
    </xf>
    <xf numFmtId="0" fontId="4" fillId="0" borderId="117" xfId="0" applyFont="1" applyBorder="1"/>
    <xf numFmtId="0" fontId="2" fillId="0" borderId="113" xfId="0" applyFont="1" applyBorder="1" applyAlignment="1">
      <alignment horizontal="left" vertical="top" wrapText="1"/>
    </xf>
    <xf numFmtId="0" fontId="2" fillId="0" borderId="118" xfId="0" applyFont="1" applyBorder="1" applyAlignment="1">
      <alignment horizontal="left" vertical="top" wrapText="1"/>
    </xf>
    <xf numFmtId="0" fontId="8" fillId="0" borderId="105" xfId="0" applyFont="1" applyFill="1" applyBorder="1" applyAlignment="1">
      <alignment horizontal="left" vertical="center" wrapText="1"/>
    </xf>
    <xf numFmtId="0" fontId="8" fillId="0" borderId="118" xfId="0" applyFont="1" applyFill="1" applyBorder="1" applyAlignment="1">
      <alignment horizontal="left" vertical="center" wrapText="1"/>
    </xf>
    <xf numFmtId="0" fontId="3" fillId="0" borderId="117" xfId="0" applyFont="1" applyFill="1" applyBorder="1" applyAlignment="1">
      <alignment horizontal="left" vertical="center" wrapText="1"/>
    </xf>
    <xf numFmtId="0" fontId="3" fillId="0" borderId="113" xfId="0" applyFont="1" applyFill="1" applyBorder="1" applyAlignment="1">
      <alignment horizontal="left" vertical="center" wrapText="1"/>
    </xf>
    <xf numFmtId="0" fontId="3" fillId="0" borderId="105" xfId="0" applyFont="1" applyFill="1" applyBorder="1" applyAlignment="1">
      <alignment horizontal="left" vertical="center" wrapText="1"/>
    </xf>
  </cellXfs>
  <cellStyles count="574">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60% - Accent1 2" xfId="14" xr:uid="{00000000-0005-0000-0000-00000C000000}"/>
    <cellStyle name="60% - Accent2 2" xfId="15" xr:uid="{00000000-0005-0000-0000-00000D000000}"/>
    <cellStyle name="60% - Accent3 2" xfId="16" xr:uid="{00000000-0005-0000-0000-00000E000000}"/>
    <cellStyle name="60% - Accent4 2" xfId="17" xr:uid="{00000000-0005-0000-0000-00000F000000}"/>
    <cellStyle name="60% - Accent5 2" xfId="18" xr:uid="{00000000-0005-0000-0000-000010000000}"/>
    <cellStyle name="60% - Accent6 2" xfId="19" xr:uid="{00000000-0005-0000-0000-000011000000}"/>
    <cellStyle name="Accent1 2" xfId="20" xr:uid="{00000000-0005-0000-0000-000012000000}"/>
    <cellStyle name="Accent2 2" xfId="21" xr:uid="{00000000-0005-0000-0000-000013000000}"/>
    <cellStyle name="Accent3 2" xfId="22" xr:uid="{00000000-0005-0000-0000-000014000000}"/>
    <cellStyle name="Accent4 2" xfId="23" xr:uid="{00000000-0005-0000-0000-000015000000}"/>
    <cellStyle name="Accent5 2" xfId="24" xr:uid="{00000000-0005-0000-0000-000016000000}"/>
    <cellStyle name="Accent6 2" xfId="25" xr:uid="{00000000-0005-0000-0000-000017000000}"/>
    <cellStyle name="Answer Codes" xfId="26" xr:uid="{00000000-0005-0000-0000-000018000000}"/>
    <cellStyle name="Bad 2" xfId="27" xr:uid="{00000000-0005-0000-0000-000019000000}"/>
    <cellStyle name="Calculation 2" xfId="28" xr:uid="{00000000-0005-0000-0000-00001A000000}"/>
    <cellStyle name="Calculation 2 2" xfId="29" xr:uid="{00000000-0005-0000-0000-00001B000000}"/>
    <cellStyle name="Calculation 2 2 2" xfId="30" xr:uid="{00000000-0005-0000-0000-00001C000000}"/>
    <cellStyle name="Calculation 2 2 2 2" xfId="31" xr:uid="{00000000-0005-0000-0000-00001D000000}"/>
    <cellStyle name="Calculation 2 2 2 2 2" xfId="32" xr:uid="{00000000-0005-0000-0000-00001E000000}"/>
    <cellStyle name="Calculation 2 2 2 2 3" xfId="33" xr:uid="{00000000-0005-0000-0000-00001F000000}"/>
    <cellStyle name="Calculation 2 2 2 3" xfId="34" xr:uid="{00000000-0005-0000-0000-000020000000}"/>
    <cellStyle name="Calculation 2 2 2 4" xfId="35" xr:uid="{00000000-0005-0000-0000-000021000000}"/>
    <cellStyle name="Calculation 2 2 3" xfId="36" xr:uid="{00000000-0005-0000-0000-000022000000}"/>
    <cellStyle name="Calculation 2 2 3 2" xfId="37" xr:uid="{00000000-0005-0000-0000-000023000000}"/>
    <cellStyle name="Calculation 2 2 3 3" xfId="38" xr:uid="{00000000-0005-0000-0000-000024000000}"/>
    <cellStyle name="Calculation 2 2 4" xfId="39" xr:uid="{00000000-0005-0000-0000-000025000000}"/>
    <cellStyle name="Calculation 2 2 5" xfId="40" xr:uid="{00000000-0005-0000-0000-000026000000}"/>
    <cellStyle name="Calculation 2 3" xfId="41" xr:uid="{00000000-0005-0000-0000-000027000000}"/>
    <cellStyle name="Calculation 2 3 2" xfId="42" xr:uid="{00000000-0005-0000-0000-000028000000}"/>
    <cellStyle name="Calculation 2 3 2 2" xfId="43" xr:uid="{00000000-0005-0000-0000-000029000000}"/>
    <cellStyle name="Calculation 2 3 2 2 2" xfId="44" xr:uid="{00000000-0005-0000-0000-00002A000000}"/>
    <cellStyle name="Calculation 2 3 2 2 3" xfId="45" xr:uid="{00000000-0005-0000-0000-00002B000000}"/>
    <cellStyle name="Calculation 2 3 2 3" xfId="46" xr:uid="{00000000-0005-0000-0000-00002C000000}"/>
    <cellStyle name="Calculation 2 3 2 4" xfId="47" xr:uid="{00000000-0005-0000-0000-00002D000000}"/>
    <cellStyle name="Calculation 2 3 3" xfId="48" xr:uid="{00000000-0005-0000-0000-00002E000000}"/>
    <cellStyle name="Calculation 2 3 3 2" xfId="49" xr:uid="{00000000-0005-0000-0000-00002F000000}"/>
    <cellStyle name="Calculation 2 3 3 3" xfId="50" xr:uid="{00000000-0005-0000-0000-000030000000}"/>
    <cellStyle name="Calculation 2 3 4" xfId="51" xr:uid="{00000000-0005-0000-0000-000031000000}"/>
    <cellStyle name="Calculation 2 3 5" xfId="52" xr:uid="{00000000-0005-0000-0000-000032000000}"/>
    <cellStyle name="Calculation 2 4" xfId="53" xr:uid="{00000000-0005-0000-0000-000033000000}"/>
    <cellStyle name="Calculation 2 4 2" xfId="54" xr:uid="{00000000-0005-0000-0000-000034000000}"/>
    <cellStyle name="Calculation 2 4 2 2" xfId="55" xr:uid="{00000000-0005-0000-0000-000035000000}"/>
    <cellStyle name="Calculation 2 4 2 2 2" xfId="56" xr:uid="{00000000-0005-0000-0000-000036000000}"/>
    <cellStyle name="Calculation 2 4 2 2 3" xfId="57" xr:uid="{00000000-0005-0000-0000-000037000000}"/>
    <cellStyle name="Calculation 2 4 2 3" xfId="58" xr:uid="{00000000-0005-0000-0000-000038000000}"/>
    <cellStyle name="Calculation 2 4 2 4" xfId="59" xr:uid="{00000000-0005-0000-0000-000039000000}"/>
    <cellStyle name="Calculation 2 4 3" xfId="60" xr:uid="{00000000-0005-0000-0000-00003A000000}"/>
    <cellStyle name="Calculation 2 4 3 2" xfId="61" xr:uid="{00000000-0005-0000-0000-00003B000000}"/>
    <cellStyle name="Calculation 2 4 3 3" xfId="62" xr:uid="{00000000-0005-0000-0000-00003C000000}"/>
    <cellStyle name="Calculation 2 4 4" xfId="63" xr:uid="{00000000-0005-0000-0000-00003D000000}"/>
    <cellStyle name="Calculation 2 4 5" xfId="64" xr:uid="{00000000-0005-0000-0000-00003E000000}"/>
    <cellStyle name="Calculation 2 5" xfId="65" xr:uid="{00000000-0005-0000-0000-00003F000000}"/>
    <cellStyle name="Calculation 2 5 2" xfId="66" xr:uid="{00000000-0005-0000-0000-000040000000}"/>
    <cellStyle name="Calculation 2 5 2 2" xfId="67" xr:uid="{00000000-0005-0000-0000-000041000000}"/>
    <cellStyle name="Calculation 2 5 2 2 2" xfId="68" xr:uid="{00000000-0005-0000-0000-000042000000}"/>
    <cellStyle name="Calculation 2 5 2 2 3" xfId="69" xr:uid="{00000000-0005-0000-0000-000043000000}"/>
    <cellStyle name="Calculation 2 5 2 3" xfId="70" xr:uid="{00000000-0005-0000-0000-000044000000}"/>
    <cellStyle name="Calculation 2 5 2 4" xfId="71" xr:uid="{00000000-0005-0000-0000-000045000000}"/>
    <cellStyle name="Calculation 2 5 3" xfId="72" xr:uid="{00000000-0005-0000-0000-000046000000}"/>
    <cellStyle name="Calculation 2 5 3 2" xfId="73" xr:uid="{00000000-0005-0000-0000-000047000000}"/>
    <cellStyle name="Calculation 2 5 3 3" xfId="74" xr:uid="{00000000-0005-0000-0000-000048000000}"/>
    <cellStyle name="Calculation 2 5 4" xfId="75" xr:uid="{00000000-0005-0000-0000-000049000000}"/>
    <cellStyle name="Calculation 2 5 5" xfId="76" xr:uid="{00000000-0005-0000-0000-00004A000000}"/>
    <cellStyle name="Calculation 2 6" xfId="77" xr:uid="{00000000-0005-0000-0000-00004B000000}"/>
    <cellStyle name="Calculation 2 6 2" xfId="78" xr:uid="{00000000-0005-0000-0000-00004C000000}"/>
    <cellStyle name="Calculation 2 6 2 2" xfId="79" xr:uid="{00000000-0005-0000-0000-00004D000000}"/>
    <cellStyle name="Calculation 2 6 2 2 2" xfId="80" xr:uid="{00000000-0005-0000-0000-00004E000000}"/>
    <cellStyle name="Calculation 2 6 2 2 3" xfId="81" xr:uid="{00000000-0005-0000-0000-00004F000000}"/>
    <cellStyle name="Calculation 2 6 2 3" xfId="82" xr:uid="{00000000-0005-0000-0000-000050000000}"/>
    <cellStyle name="Calculation 2 6 2 4" xfId="83" xr:uid="{00000000-0005-0000-0000-000051000000}"/>
    <cellStyle name="Calculation 2 6 3" xfId="84" xr:uid="{00000000-0005-0000-0000-000052000000}"/>
    <cellStyle name="Calculation 2 6 3 2" xfId="85" xr:uid="{00000000-0005-0000-0000-000053000000}"/>
    <cellStyle name="Calculation 2 6 3 3" xfId="86" xr:uid="{00000000-0005-0000-0000-000054000000}"/>
    <cellStyle name="Calculation 2 6 4" xfId="87" xr:uid="{00000000-0005-0000-0000-000055000000}"/>
    <cellStyle name="Calculation 2 6 5" xfId="88" xr:uid="{00000000-0005-0000-0000-000056000000}"/>
    <cellStyle name="Calculation 2 7" xfId="89" xr:uid="{00000000-0005-0000-0000-000057000000}"/>
    <cellStyle name="Calculation 2 7 2" xfId="90" xr:uid="{00000000-0005-0000-0000-000058000000}"/>
    <cellStyle name="Calculation 2 7 2 2" xfId="91" xr:uid="{00000000-0005-0000-0000-000059000000}"/>
    <cellStyle name="Calculation 2 7 2 2 2" xfId="92" xr:uid="{00000000-0005-0000-0000-00005A000000}"/>
    <cellStyle name="Calculation 2 7 2 2 3" xfId="93" xr:uid="{00000000-0005-0000-0000-00005B000000}"/>
    <cellStyle name="Calculation 2 7 2 3" xfId="94" xr:uid="{00000000-0005-0000-0000-00005C000000}"/>
    <cellStyle name="Calculation 2 7 2 4" xfId="95" xr:uid="{00000000-0005-0000-0000-00005D000000}"/>
    <cellStyle name="Calculation 2 7 3" xfId="96" xr:uid="{00000000-0005-0000-0000-00005E000000}"/>
    <cellStyle name="Calculation 2 7 3 2" xfId="97" xr:uid="{00000000-0005-0000-0000-00005F000000}"/>
    <cellStyle name="Calculation 2 7 3 3" xfId="98" xr:uid="{00000000-0005-0000-0000-000060000000}"/>
    <cellStyle name="Calculation 2 7 4" xfId="99" xr:uid="{00000000-0005-0000-0000-000061000000}"/>
    <cellStyle name="Calculation 2 7 5" xfId="100" xr:uid="{00000000-0005-0000-0000-000062000000}"/>
    <cellStyle name="Check Cell 2" xfId="101" xr:uid="{00000000-0005-0000-0000-000063000000}"/>
    <cellStyle name="Currency 2" xfId="102" xr:uid="{00000000-0005-0000-0000-000064000000}"/>
    <cellStyle name="Currency 3" xfId="103" xr:uid="{00000000-0005-0000-0000-000065000000}"/>
    <cellStyle name="Date" xfId="104" xr:uid="{00000000-0005-0000-0000-000066000000}"/>
    <cellStyle name="En-tête 1" xfId="105" xr:uid="{00000000-0005-0000-0000-000067000000}"/>
    <cellStyle name="En-tête 2" xfId="106" xr:uid="{00000000-0005-0000-0000-000068000000}"/>
    <cellStyle name="Explanatory Text 2" xfId="107" xr:uid="{00000000-0005-0000-0000-000069000000}"/>
    <cellStyle name="Financier" xfId="108" xr:uid="{00000000-0005-0000-0000-00006A000000}"/>
    <cellStyle name="Financier0" xfId="109" xr:uid="{00000000-0005-0000-0000-00006B000000}"/>
    <cellStyle name="Followed Hyperlink" xfId="573" builtinId="9" hidden="1"/>
    <cellStyle name="gap" xfId="110" xr:uid="{00000000-0005-0000-0000-00006D000000}"/>
    <cellStyle name="Good 2" xfId="111" xr:uid="{00000000-0005-0000-0000-00006E000000}"/>
    <cellStyle name="GreyBackground" xfId="112" xr:uid="{00000000-0005-0000-0000-00006F000000}"/>
    <cellStyle name="Header1" xfId="113" xr:uid="{00000000-0005-0000-0000-000070000000}"/>
    <cellStyle name="Header2" xfId="114" xr:uid="{00000000-0005-0000-0000-000071000000}"/>
    <cellStyle name="Heading 1 2" xfId="115" xr:uid="{00000000-0005-0000-0000-000072000000}"/>
    <cellStyle name="Heading 2 2" xfId="116" xr:uid="{00000000-0005-0000-0000-000073000000}"/>
    <cellStyle name="Heading 3 2" xfId="117" xr:uid="{00000000-0005-0000-0000-000074000000}"/>
    <cellStyle name="Heading 4 2" xfId="118" xr:uid="{00000000-0005-0000-0000-000075000000}"/>
    <cellStyle name="Hyperlink" xfId="572" builtinId="8" hidden="1"/>
    <cellStyle name="Input 2" xfId="119" xr:uid="{00000000-0005-0000-0000-000077000000}"/>
    <cellStyle name="Input 2 2" xfId="120" xr:uid="{00000000-0005-0000-0000-000078000000}"/>
    <cellStyle name="Input 2 2 2" xfId="121" xr:uid="{00000000-0005-0000-0000-000079000000}"/>
    <cellStyle name="Input 2 2 2 2" xfId="122" xr:uid="{00000000-0005-0000-0000-00007A000000}"/>
    <cellStyle name="Input 2 2 2 2 2" xfId="123" xr:uid="{00000000-0005-0000-0000-00007B000000}"/>
    <cellStyle name="Input 2 2 2 2 3" xfId="124" xr:uid="{00000000-0005-0000-0000-00007C000000}"/>
    <cellStyle name="Input 2 2 2 3" xfId="125" xr:uid="{00000000-0005-0000-0000-00007D000000}"/>
    <cellStyle name="Input 2 2 2 4" xfId="126" xr:uid="{00000000-0005-0000-0000-00007E000000}"/>
    <cellStyle name="Input 2 2 3" xfId="127" xr:uid="{00000000-0005-0000-0000-00007F000000}"/>
    <cellStyle name="Input 2 2 3 2" xfId="128" xr:uid="{00000000-0005-0000-0000-000080000000}"/>
    <cellStyle name="Input 2 2 3 3" xfId="129" xr:uid="{00000000-0005-0000-0000-000081000000}"/>
    <cellStyle name="Input 2 2 4" xfId="130" xr:uid="{00000000-0005-0000-0000-000082000000}"/>
    <cellStyle name="Input 2 2 5" xfId="131" xr:uid="{00000000-0005-0000-0000-000083000000}"/>
    <cellStyle name="Input 2 3" xfId="132" xr:uid="{00000000-0005-0000-0000-000084000000}"/>
    <cellStyle name="Input 2 3 2" xfId="133" xr:uid="{00000000-0005-0000-0000-000085000000}"/>
    <cellStyle name="Input 2 3 2 2" xfId="134" xr:uid="{00000000-0005-0000-0000-000086000000}"/>
    <cellStyle name="Input 2 3 2 2 2" xfId="135" xr:uid="{00000000-0005-0000-0000-000087000000}"/>
    <cellStyle name="Input 2 3 2 2 3" xfId="136" xr:uid="{00000000-0005-0000-0000-000088000000}"/>
    <cellStyle name="Input 2 3 2 3" xfId="137" xr:uid="{00000000-0005-0000-0000-000089000000}"/>
    <cellStyle name="Input 2 3 2 4" xfId="138" xr:uid="{00000000-0005-0000-0000-00008A000000}"/>
    <cellStyle name="Input 2 3 3" xfId="139" xr:uid="{00000000-0005-0000-0000-00008B000000}"/>
    <cellStyle name="Input 2 3 3 2" xfId="140" xr:uid="{00000000-0005-0000-0000-00008C000000}"/>
    <cellStyle name="Input 2 3 3 3" xfId="141" xr:uid="{00000000-0005-0000-0000-00008D000000}"/>
    <cellStyle name="Input 2 3 4" xfId="142" xr:uid="{00000000-0005-0000-0000-00008E000000}"/>
    <cellStyle name="Input 2 3 5" xfId="143" xr:uid="{00000000-0005-0000-0000-00008F000000}"/>
    <cellStyle name="Input 2 4" xfId="144" xr:uid="{00000000-0005-0000-0000-000090000000}"/>
    <cellStyle name="Input 2 4 2" xfId="145" xr:uid="{00000000-0005-0000-0000-000091000000}"/>
    <cellStyle name="Input 2 4 2 2" xfId="146" xr:uid="{00000000-0005-0000-0000-000092000000}"/>
    <cellStyle name="Input 2 4 2 2 2" xfId="147" xr:uid="{00000000-0005-0000-0000-000093000000}"/>
    <cellStyle name="Input 2 4 2 2 3" xfId="148" xr:uid="{00000000-0005-0000-0000-000094000000}"/>
    <cellStyle name="Input 2 4 2 3" xfId="149" xr:uid="{00000000-0005-0000-0000-000095000000}"/>
    <cellStyle name="Input 2 4 2 4" xfId="150" xr:uid="{00000000-0005-0000-0000-000096000000}"/>
    <cellStyle name="Input 2 4 3" xfId="151" xr:uid="{00000000-0005-0000-0000-000097000000}"/>
    <cellStyle name="Input 2 4 3 2" xfId="152" xr:uid="{00000000-0005-0000-0000-000098000000}"/>
    <cellStyle name="Input 2 4 3 3" xfId="153" xr:uid="{00000000-0005-0000-0000-000099000000}"/>
    <cellStyle name="Input 2 4 4" xfId="154" xr:uid="{00000000-0005-0000-0000-00009A000000}"/>
    <cellStyle name="Input 2 4 5" xfId="155" xr:uid="{00000000-0005-0000-0000-00009B000000}"/>
    <cellStyle name="Input 2 5" xfId="156" xr:uid="{00000000-0005-0000-0000-00009C000000}"/>
    <cellStyle name="Input 2 5 2" xfId="157" xr:uid="{00000000-0005-0000-0000-00009D000000}"/>
    <cellStyle name="Input 2 5 2 2" xfId="158" xr:uid="{00000000-0005-0000-0000-00009E000000}"/>
    <cellStyle name="Input 2 5 2 2 2" xfId="159" xr:uid="{00000000-0005-0000-0000-00009F000000}"/>
    <cellStyle name="Input 2 5 2 2 3" xfId="160" xr:uid="{00000000-0005-0000-0000-0000A0000000}"/>
    <cellStyle name="Input 2 5 2 3" xfId="161" xr:uid="{00000000-0005-0000-0000-0000A1000000}"/>
    <cellStyle name="Input 2 5 2 4" xfId="162" xr:uid="{00000000-0005-0000-0000-0000A2000000}"/>
    <cellStyle name="Input 2 5 3" xfId="163" xr:uid="{00000000-0005-0000-0000-0000A3000000}"/>
    <cellStyle name="Input 2 5 3 2" xfId="164" xr:uid="{00000000-0005-0000-0000-0000A4000000}"/>
    <cellStyle name="Input 2 5 3 3" xfId="165" xr:uid="{00000000-0005-0000-0000-0000A5000000}"/>
    <cellStyle name="Input 2 5 4" xfId="166" xr:uid="{00000000-0005-0000-0000-0000A6000000}"/>
    <cellStyle name="Input 2 5 5" xfId="167" xr:uid="{00000000-0005-0000-0000-0000A7000000}"/>
    <cellStyle name="Input 2 6" xfId="168" xr:uid="{00000000-0005-0000-0000-0000A8000000}"/>
    <cellStyle name="Input 2 6 2" xfId="169" xr:uid="{00000000-0005-0000-0000-0000A9000000}"/>
    <cellStyle name="Input 2 6 2 2" xfId="170" xr:uid="{00000000-0005-0000-0000-0000AA000000}"/>
    <cellStyle name="Input 2 6 2 2 2" xfId="171" xr:uid="{00000000-0005-0000-0000-0000AB000000}"/>
    <cellStyle name="Input 2 6 2 2 3" xfId="172" xr:uid="{00000000-0005-0000-0000-0000AC000000}"/>
    <cellStyle name="Input 2 6 2 3" xfId="173" xr:uid="{00000000-0005-0000-0000-0000AD000000}"/>
    <cellStyle name="Input 2 6 2 4" xfId="174" xr:uid="{00000000-0005-0000-0000-0000AE000000}"/>
    <cellStyle name="Input 2 6 3" xfId="175" xr:uid="{00000000-0005-0000-0000-0000AF000000}"/>
    <cellStyle name="Input 2 6 3 2" xfId="176" xr:uid="{00000000-0005-0000-0000-0000B0000000}"/>
    <cellStyle name="Input 2 6 3 3" xfId="177" xr:uid="{00000000-0005-0000-0000-0000B1000000}"/>
    <cellStyle name="Input 2 6 4" xfId="178" xr:uid="{00000000-0005-0000-0000-0000B2000000}"/>
    <cellStyle name="Input 2 6 5" xfId="179" xr:uid="{00000000-0005-0000-0000-0000B3000000}"/>
    <cellStyle name="Input 2 7" xfId="180" xr:uid="{00000000-0005-0000-0000-0000B4000000}"/>
    <cellStyle name="Input 2 7 2" xfId="181" xr:uid="{00000000-0005-0000-0000-0000B5000000}"/>
    <cellStyle name="Input 2 7 2 2" xfId="182" xr:uid="{00000000-0005-0000-0000-0000B6000000}"/>
    <cellStyle name="Input 2 7 2 2 2" xfId="183" xr:uid="{00000000-0005-0000-0000-0000B7000000}"/>
    <cellStyle name="Input 2 7 2 2 3" xfId="184" xr:uid="{00000000-0005-0000-0000-0000B8000000}"/>
    <cellStyle name="Input 2 7 2 3" xfId="185" xr:uid="{00000000-0005-0000-0000-0000B9000000}"/>
    <cellStyle name="Input 2 7 2 4" xfId="186" xr:uid="{00000000-0005-0000-0000-0000BA000000}"/>
    <cellStyle name="Input 2 7 3" xfId="187" xr:uid="{00000000-0005-0000-0000-0000BB000000}"/>
    <cellStyle name="Input 2 7 3 2" xfId="188" xr:uid="{00000000-0005-0000-0000-0000BC000000}"/>
    <cellStyle name="Input 2 7 3 3" xfId="189" xr:uid="{00000000-0005-0000-0000-0000BD000000}"/>
    <cellStyle name="Input 2 7 4" xfId="190" xr:uid="{00000000-0005-0000-0000-0000BE000000}"/>
    <cellStyle name="Input 2 7 5" xfId="191" xr:uid="{00000000-0005-0000-0000-0000BF000000}"/>
    <cellStyle name="Linked Cell 2" xfId="192" xr:uid="{00000000-0005-0000-0000-0000C0000000}"/>
    <cellStyle name="Module title" xfId="193" xr:uid="{00000000-0005-0000-0000-0000C1000000}"/>
    <cellStyle name="Monétaire" xfId="194" xr:uid="{00000000-0005-0000-0000-0000C2000000}"/>
    <cellStyle name="Monétaire0" xfId="195" xr:uid="{00000000-0005-0000-0000-0000C3000000}"/>
    <cellStyle name="Neutral 2" xfId="196" xr:uid="{00000000-0005-0000-0000-0000C4000000}"/>
    <cellStyle name="Normal" xfId="0" builtinId="0"/>
    <cellStyle name="Normal 10" xfId="197" xr:uid="{00000000-0005-0000-0000-0000C6000000}"/>
    <cellStyle name="Normal 10 2" xfId="198" xr:uid="{00000000-0005-0000-0000-0000C7000000}"/>
    <cellStyle name="Normal 10 2 2" xfId="534" xr:uid="{00000000-0005-0000-0000-0000C8000000}"/>
    <cellStyle name="Normal 10 2 3" xfId="535" xr:uid="{00000000-0005-0000-0000-0000C9000000}"/>
    <cellStyle name="Normal 10 3" xfId="199" xr:uid="{00000000-0005-0000-0000-0000CA000000}"/>
    <cellStyle name="Normal 10 4" xfId="536" xr:uid="{00000000-0005-0000-0000-0000CB000000}"/>
    <cellStyle name="Normal 11" xfId="200" xr:uid="{00000000-0005-0000-0000-0000CC000000}"/>
    <cellStyle name="Normal 11 2" xfId="201" xr:uid="{00000000-0005-0000-0000-0000CD000000}"/>
    <cellStyle name="Normal 11 2 2" xfId="202" xr:uid="{00000000-0005-0000-0000-0000CE000000}"/>
    <cellStyle name="Normal 11 2 2 2" xfId="537" xr:uid="{00000000-0005-0000-0000-0000CF000000}"/>
    <cellStyle name="Normal 11 2 2 3" xfId="538" xr:uid="{00000000-0005-0000-0000-0000D0000000}"/>
    <cellStyle name="Normal 11 2 3" xfId="539" xr:uid="{00000000-0005-0000-0000-0000D1000000}"/>
    <cellStyle name="Normal 11 2 3 2" xfId="540" xr:uid="{00000000-0005-0000-0000-0000D2000000}"/>
    <cellStyle name="Normal 11 2 3 2 2" xfId="541" xr:uid="{00000000-0005-0000-0000-0000D3000000}"/>
    <cellStyle name="Normal 11 2 3 2 2 2" xfId="532" xr:uid="{00000000-0005-0000-0000-0000D4000000}"/>
    <cellStyle name="Normal 11 2 3 2 2 2 2" xfId="542" xr:uid="{00000000-0005-0000-0000-0000D5000000}"/>
    <cellStyle name="Normal 11 2 3 2 2 2 3" xfId="543" xr:uid="{00000000-0005-0000-0000-0000D6000000}"/>
    <cellStyle name="Normal 11 2 3 2 2 2 4" xfId="544" xr:uid="{00000000-0005-0000-0000-0000D7000000}"/>
    <cellStyle name="Normal 11 2 3 2 2 3" xfId="545" xr:uid="{00000000-0005-0000-0000-0000D8000000}"/>
    <cellStyle name="Normal 11 2 3 2 2 4" xfId="546" xr:uid="{00000000-0005-0000-0000-0000D9000000}"/>
    <cellStyle name="Normal 11 2 3 2 3" xfId="547" xr:uid="{00000000-0005-0000-0000-0000DA000000}"/>
    <cellStyle name="Normal 11 2 3 2 4" xfId="548" xr:uid="{00000000-0005-0000-0000-0000DB000000}"/>
    <cellStyle name="Normal 11 2 3 3" xfId="549" xr:uid="{00000000-0005-0000-0000-0000DC000000}"/>
    <cellStyle name="Normal 11 2 3 4" xfId="550" xr:uid="{00000000-0005-0000-0000-0000DD000000}"/>
    <cellStyle name="Normal 11 2 4" xfId="551" xr:uid="{00000000-0005-0000-0000-0000DE000000}"/>
    <cellStyle name="Normal 11 2 5" xfId="552" xr:uid="{00000000-0005-0000-0000-0000DF000000}"/>
    <cellStyle name="Normal 11 3" xfId="553" xr:uid="{00000000-0005-0000-0000-0000E0000000}"/>
    <cellStyle name="Normal 11 4" xfId="554" xr:uid="{00000000-0005-0000-0000-0000E1000000}"/>
    <cellStyle name="Normal 12" xfId="203" xr:uid="{00000000-0005-0000-0000-0000E2000000}"/>
    <cellStyle name="Normal 12 2" xfId="204" xr:uid="{00000000-0005-0000-0000-0000E3000000}"/>
    <cellStyle name="Normal 12 2 2" xfId="555" xr:uid="{00000000-0005-0000-0000-0000E4000000}"/>
    <cellStyle name="Normal 12 2 3" xfId="556" xr:uid="{00000000-0005-0000-0000-0000E5000000}"/>
    <cellStyle name="Normal 12 3" xfId="557" xr:uid="{00000000-0005-0000-0000-0000E6000000}"/>
    <cellStyle name="Normal 12 4" xfId="558" xr:uid="{00000000-0005-0000-0000-0000E7000000}"/>
    <cellStyle name="Normal 13" xfId="205" xr:uid="{00000000-0005-0000-0000-0000E8000000}"/>
    <cellStyle name="Normal 13 2" xfId="559" xr:uid="{00000000-0005-0000-0000-0000E9000000}"/>
    <cellStyle name="Normal 13 3" xfId="560" xr:uid="{00000000-0005-0000-0000-0000EA000000}"/>
    <cellStyle name="Normal 14" xfId="561" xr:uid="{00000000-0005-0000-0000-0000EB000000}"/>
    <cellStyle name="Normal 14 2" xfId="562" xr:uid="{00000000-0005-0000-0000-0000EC000000}"/>
    <cellStyle name="Normal 14 3" xfId="563" xr:uid="{00000000-0005-0000-0000-0000ED000000}"/>
    <cellStyle name="Normal 14 4" xfId="564" xr:uid="{00000000-0005-0000-0000-0000EE000000}"/>
    <cellStyle name="Normal 14 5" xfId="565" xr:uid="{00000000-0005-0000-0000-0000EF000000}"/>
    <cellStyle name="Normal 2" xfId="1" xr:uid="{00000000-0005-0000-0000-0000F0000000}"/>
    <cellStyle name="Normal 2 2" xfId="206" xr:uid="{00000000-0005-0000-0000-0000F1000000}"/>
    <cellStyle name="normal 2 3" xfId="207" xr:uid="{00000000-0005-0000-0000-0000F2000000}"/>
    <cellStyle name="Normal 2 4" xfId="208" xr:uid="{00000000-0005-0000-0000-0000F3000000}"/>
    <cellStyle name="Normal 2 5" xfId="533" xr:uid="{00000000-0005-0000-0000-0000F4000000}"/>
    <cellStyle name="Normal 2_Questionnaire_crisis_monitoring_BG_ALL jan 21 MOPD 7 TO 10" xfId="209" xr:uid="{00000000-0005-0000-0000-0000F5000000}"/>
    <cellStyle name="Normal 3" xfId="210" xr:uid="{00000000-0005-0000-0000-0000F6000000}"/>
    <cellStyle name="Normal 3 2" xfId="211" xr:uid="{00000000-0005-0000-0000-0000F7000000}"/>
    <cellStyle name="Normal 3 2 2" xfId="212" xr:uid="{00000000-0005-0000-0000-0000F8000000}"/>
    <cellStyle name="Normal 3 2 3" xfId="213" xr:uid="{00000000-0005-0000-0000-0000F9000000}"/>
    <cellStyle name="Normal 3 3" xfId="214" xr:uid="{00000000-0005-0000-0000-0000FA000000}"/>
    <cellStyle name="Normal 3 6" xfId="566" xr:uid="{00000000-0005-0000-0000-0000FB000000}"/>
    <cellStyle name="Normal 4" xfId="215" xr:uid="{00000000-0005-0000-0000-0000FC000000}"/>
    <cellStyle name="Normal 4 2" xfId="216" xr:uid="{00000000-0005-0000-0000-0000FD000000}"/>
    <cellStyle name="Normal 4 3" xfId="217" xr:uid="{00000000-0005-0000-0000-0000FE000000}"/>
    <cellStyle name="Normal 4 3 2" xfId="567" xr:uid="{00000000-0005-0000-0000-0000FF000000}"/>
    <cellStyle name="Normal 4 3 3" xfId="568" xr:uid="{00000000-0005-0000-0000-000000010000}"/>
    <cellStyle name="Normal 5" xfId="218" xr:uid="{00000000-0005-0000-0000-000001010000}"/>
    <cellStyle name="Normal 5 2" xfId="219" xr:uid="{00000000-0005-0000-0000-000002010000}"/>
    <cellStyle name="Normal 6" xfId="220" xr:uid="{00000000-0005-0000-0000-000003010000}"/>
    <cellStyle name="Normal 6 2" xfId="569" xr:uid="{00000000-0005-0000-0000-000004010000}"/>
    <cellStyle name="Normal 6 3" xfId="570" xr:uid="{00000000-0005-0000-0000-000005010000}"/>
    <cellStyle name="Normal 7" xfId="221" xr:uid="{00000000-0005-0000-0000-000006010000}"/>
    <cellStyle name="Normal 7 2" xfId="222" xr:uid="{00000000-0005-0000-0000-000007010000}"/>
    <cellStyle name="Normal 7 2 2" xfId="223" xr:uid="{00000000-0005-0000-0000-000008010000}"/>
    <cellStyle name="Normal 7 2 3" xfId="571" xr:uid="{00000000-0005-0000-0000-000009010000}"/>
    <cellStyle name="Normal 7 3" xfId="224" xr:uid="{00000000-0005-0000-0000-00000A010000}"/>
    <cellStyle name="Normal 7 3 2" xfId="225" xr:uid="{00000000-0005-0000-0000-00000B010000}"/>
    <cellStyle name="Normal 7 3 2 2" xfId="226" xr:uid="{00000000-0005-0000-0000-00000C010000}"/>
    <cellStyle name="Normal 7 3 2 2 2" xfId="227" xr:uid="{00000000-0005-0000-0000-00000D010000}"/>
    <cellStyle name="Normal 7 3 2 3" xfId="228" xr:uid="{00000000-0005-0000-0000-00000E010000}"/>
    <cellStyle name="Normal 7 3 3" xfId="229" xr:uid="{00000000-0005-0000-0000-00000F010000}"/>
    <cellStyle name="Normal 7 3 3 2" xfId="230" xr:uid="{00000000-0005-0000-0000-000010010000}"/>
    <cellStyle name="Normal 7 3 4" xfId="231" xr:uid="{00000000-0005-0000-0000-000011010000}"/>
    <cellStyle name="Normal 7 4" xfId="232" xr:uid="{00000000-0005-0000-0000-000012010000}"/>
    <cellStyle name="Normal 7 4 2" xfId="233" xr:uid="{00000000-0005-0000-0000-000013010000}"/>
    <cellStyle name="Normal 7 4 2 2" xfId="234" xr:uid="{00000000-0005-0000-0000-000014010000}"/>
    <cellStyle name="Normal 7 4 3" xfId="235" xr:uid="{00000000-0005-0000-0000-000015010000}"/>
    <cellStyle name="Normal 7 5" xfId="236" xr:uid="{00000000-0005-0000-0000-000016010000}"/>
    <cellStyle name="Normal 7 5 2" xfId="237" xr:uid="{00000000-0005-0000-0000-000017010000}"/>
    <cellStyle name="Normal 7 6" xfId="238" xr:uid="{00000000-0005-0000-0000-000018010000}"/>
    <cellStyle name="Normal 8" xfId="239" xr:uid="{00000000-0005-0000-0000-000019010000}"/>
    <cellStyle name="Normal 8 2" xfId="240" xr:uid="{00000000-0005-0000-0000-00001A010000}"/>
    <cellStyle name="Normal 8 2 2" xfId="241" xr:uid="{00000000-0005-0000-0000-00001B010000}"/>
    <cellStyle name="Normal 8 2 2 2" xfId="242" xr:uid="{00000000-0005-0000-0000-00001C010000}"/>
    <cellStyle name="Normal 8 2 2 2 2" xfId="243" xr:uid="{00000000-0005-0000-0000-00001D010000}"/>
    <cellStyle name="Normal 8 2 2 3" xfId="244" xr:uid="{00000000-0005-0000-0000-00001E010000}"/>
    <cellStyle name="Normal 8 2 3" xfId="245" xr:uid="{00000000-0005-0000-0000-00001F010000}"/>
    <cellStyle name="Normal 8 2 3 2" xfId="246" xr:uid="{00000000-0005-0000-0000-000020010000}"/>
    <cellStyle name="Normal 8 2 4" xfId="247" xr:uid="{00000000-0005-0000-0000-000021010000}"/>
    <cellStyle name="Normal 8 3" xfId="248" xr:uid="{00000000-0005-0000-0000-000022010000}"/>
    <cellStyle name="Normal 8 3 2" xfId="249" xr:uid="{00000000-0005-0000-0000-000023010000}"/>
    <cellStyle name="Normal 8 3 2 2" xfId="250" xr:uid="{00000000-0005-0000-0000-000024010000}"/>
    <cellStyle name="Normal 8 3 3" xfId="251" xr:uid="{00000000-0005-0000-0000-000025010000}"/>
    <cellStyle name="Normal 8 4" xfId="252" xr:uid="{00000000-0005-0000-0000-000026010000}"/>
    <cellStyle name="Normal 8 4 2" xfId="253" xr:uid="{00000000-0005-0000-0000-000027010000}"/>
    <cellStyle name="Normal 8 5" xfId="254" xr:uid="{00000000-0005-0000-0000-000028010000}"/>
    <cellStyle name="Normal 9" xfId="255" xr:uid="{00000000-0005-0000-0000-000029010000}"/>
    <cellStyle name="Normal 9 2" xfId="256" xr:uid="{00000000-0005-0000-0000-00002A010000}"/>
    <cellStyle name="Normal 9 2 2" xfId="257" xr:uid="{00000000-0005-0000-0000-00002B010000}"/>
    <cellStyle name="Normal 9 2 2 2" xfId="258" xr:uid="{00000000-0005-0000-0000-00002C010000}"/>
    <cellStyle name="Normal 9 2 2 2 2" xfId="259" xr:uid="{00000000-0005-0000-0000-00002D010000}"/>
    <cellStyle name="Normal 9 2 2 3" xfId="260" xr:uid="{00000000-0005-0000-0000-00002E010000}"/>
    <cellStyle name="Normal 9 2 3" xfId="261" xr:uid="{00000000-0005-0000-0000-00002F010000}"/>
    <cellStyle name="Normal 9 2 3 2" xfId="262" xr:uid="{00000000-0005-0000-0000-000030010000}"/>
    <cellStyle name="Normal 9 2 4" xfId="263" xr:uid="{00000000-0005-0000-0000-000031010000}"/>
    <cellStyle name="Normal 9 3" xfId="264" xr:uid="{00000000-0005-0000-0000-000032010000}"/>
    <cellStyle name="Normal 9 3 2" xfId="265" xr:uid="{00000000-0005-0000-0000-000033010000}"/>
    <cellStyle name="Normal 9 3 2 2" xfId="266" xr:uid="{00000000-0005-0000-0000-000034010000}"/>
    <cellStyle name="Normal 9 3 3" xfId="267" xr:uid="{00000000-0005-0000-0000-000035010000}"/>
    <cellStyle name="Normal 9 4" xfId="268" xr:uid="{00000000-0005-0000-0000-000036010000}"/>
    <cellStyle name="Normal 9 4 2" xfId="269" xr:uid="{00000000-0005-0000-0000-000037010000}"/>
    <cellStyle name="Normal 9 5" xfId="270" xr:uid="{00000000-0005-0000-0000-000038010000}"/>
    <cellStyle name="Normale_Final LSMS HH ENGLISH QUEST" xfId="271" xr:uid="{00000000-0005-0000-0000-000039010000}"/>
    <cellStyle name="Note 2" xfId="272" xr:uid="{00000000-0005-0000-0000-00003A010000}"/>
    <cellStyle name="Note 2 2" xfId="273" xr:uid="{00000000-0005-0000-0000-00003B010000}"/>
    <cellStyle name="Note 2 2 2" xfId="274" xr:uid="{00000000-0005-0000-0000-00003C010000}"/>
    <cellStyle name="Note 2 2 2 2" xfId="275" xr:uid="{00000000-0005-0000-0000-00003D010000}"/>
    <cellStyle name="Note 2 2 2 2 2" xfId="276" xr:uid="{00000000-0005-0000-0000-00003E010000}"/>
    <cellStyle name="Note 2 2 2 2 3" xfId="277" xr:uid="{00000000-0005-0000-0000-00003F010000}"/>
    <cellStyle name="Note 2 2 2 3" xfId="278" xr:uid="{00000000-0005-0000-0000-000040010000}"/>
    <cellStyle name="Note 2 2 2 4" xfId="279" xr:uid="{00000000-0005-0000-0000-000041010000}"/>
    <cellStyle name="Note 2 2 3" xfId="280" xr:uid="{00000000-0005-0000-0000-000042010000}"/>
    <cellStyle name="Note 2 2 3 2" xfId="281" xr:uid="{00000000-0005-0000-0000-000043010000}"/>
    <cellStyle name="Note 2 2 3 3" xfId="282" xr:uid="{00000000-0005-0000-0000-000044010000}"/>
    <cellStyle name="Note 2 2 4" xfId="283" xr:uid="{00000000-0005-0000-0000-000045010000}"/>
    <cellStyle name="Note 2 2 5" xfId="284" xr:uid="{00000000-0005-0000-0000-000046010000}"/>
    <cellStyle name="Note 2 3" xfId="285" xr:uid="{00000000-0005-0000-0000-000047010000}"/>
    <cellStyle name="Note 2 3 2" xfId="286" xr:uid="{00000000-0005-0000-0000-000048010000}"/>
    <cellStyle name="Note 2 3 2 2" xfId="287" xr:uid="{00000000-0005-0000-0000-000049010000}"/>
    <cellStyle name="Note 2 3 2 2 2" xfId="288" xr:uid="{00000000-0005-0000-0000-00004A010000}"/>
    <cellStyle name="Note 2 3 2 2 3" xfId="289" xr:uid="{00000000-0005-0000-0000-00004B010000}"/>
    <cellStyle name="Note 2 3 2 3" xfId="290" xr:uid="{00000000-0005-0000-0000-00004C010000}"/>
    <cellStyle name="Note 2 3 2 4" xfId="291" xr:uid="{00000000-0005-0000-0000-00004D010000}"/>
    <cellStyle name="Note 2 3 3" xfId="292" xr:uid="{00000000-0005-0000-0000-00004E010000}"/>
    <cellStyle name="Note 2 3 3 2" xfId="293" xr:uid="{00000000-0005-0000-0000-00004F010000}"/>
    <cellStyle name="Note 2 3 3 3" xfId="294" xr:uid="{00000000-0005-0000-0000-000050010000}"/>
    <cellStyle name="Note 2 3 4" xfId="295" xr:uid="{00000000-0005-0000-0000-000051010000}"/>
    <cellStyle name="Note 2 3 5" xfId="296" xr:uid="{00000000-0005-0000-0000-000052010000}"/>
    <cellStyle name="Note 2 4" xfId="297" xr:uid="{00000000-0005-0000-0000-000053010000}"/>
    <cellStyle name="Note 2 4 2" xfId="298" xr:uid="{00000000-0005-0000-0000-000054010000}"/>
    <cellStyle name="Note 2 4 2 2" xfId="299" xr:uid="{00000000-0005-0000-0000-000055010000}"/>
    <cellStyle name="Note 2 4 2 2 2" xfId="300" xr:uid="{00000000-0005-0000-0000-000056010000}"/>
    <cellStyle name="Note 2 4 2 2 3" xfId="301" xr:uid="{00000000-0005-0000-0000-000057010000}"/>
    <cellStyle name="Note 2 4 2 3" xfId="302" xr:uid="{00000000-0005-0000-0000-000058010000}"/>
    <cellStyle name="Note 2 4 2 4" xfId="303" xr:uid="{00000000-0005-0000-0000-000059010000}"/>
    <cellStyle name="Note 2 4 3" xfId="304" xr:uid="{00000000-0005-0000-0000-00005A010000}"/>
    <cellStyle name="Note 2 4 3 2" xfId="305" xr:uid="{00000000-0005-0000-0000-00005B010000}"/>
    <cellStyle name="Note 2 4 3 3" xfId="306" xr:uid="{00000000-0005-0000-0000-00005C010000}"/>
    <cellStyle name="Note 2 4 4" xfId="307" xr:uid="{00000000-0005-0000-0000-00005D010000}"/>
    <cellStyle name="Note 2 4 5" xfId="308" xr:uid="{00000000-0005-0000-0000-00005E010000}"/>
    <cellStyle name="Note 2 5" xfId="309" xr:uid="{00000000-0005-0000-0000-00005F010000}"/>
    <cellStyle name="Note 2 5 2" xfId="310" xr:uid="{00000000-0005-0000-0000-000060010000}"/>
    <cellStyle name="Note 2 5 2 2" xfId="311" xr:uid="{00000000-0005-0000-0000-000061010000}"/>
    <cellStyle name="Note 2 5 2 2 2" xfId="312" xr:uid="{00000000-0005-0000-0000-000062010000}"/>
    <cellStyle name="Note 2 5 2 2 3" xfId="313" xr:uid="{00000000-0005-0000-0000-000063010000}"/>
    <cellStyle name="Note 2 5 2 3" xfId="314" xr:uid="{00000000-0005-0000-0000-000064010000}"/>
    <cellStyle name="Note 2 5 2 4" xfId="315" xr:uid="{00000000-0005-0000-0000-000065010000}"/>
    <cellStyle name="Note 2 5 3" xfId="316" xr:uid="{00000000-0005-0000-0000-000066010000}"/>
    <cellStyle name="Note 2 5 3 2" xfId="317" xr:uid="{00000000-0005-0000-0000-000067010000}"/>
    <cellStyle name="Note 2 5 3 3" xfId="318" xr:uid="{00000000-0005-0000-0000-000068010000}"/>
    <cellStyle name="Note 2 5 4" xfId="319" xr:uid="{00000000-0005-0000-0000-000069010000}"/>
    <cellStyle name="Note 2 5 5" xfId="320" xr:uid="{00000000-0005-0000-0000-00006A010000}"/>
    <cellStyle name="Note 2 6" xfId="321" xr:uid="{00000000-0005-0000-0000-00006B010000}"/>
    <cellStyle name="Note 2 6 2" xfId="322" xr:uid="{00000000-0005-0000-0000-00006C010000}"/>
    <cellStyle name="Note 2 6 2 2" xfId="323" xr:uid="{00000000-0005-0000-0000-00006D010000}"/>
    <cellStyle name="Note 2 6 2 2 2" xfId="324" xr:uid="{00000000-0005-0000-0000-00006E010000}"/>
    <cellStyle name="Note 2 6 2 2 3" xfId="325" xr:uid="{00000000-0005-0000-0000-00006F010000}"/>
    <cellStyle name="Note 2 6 2 3" xfId="326" xr:uid="{00000000-0005-0000-0000-000070010000}"/>
    <cellStyle name="Note 2 6 2 4" xfId="327" xr:uid="{00000000-0005-0000-0000-000071010000}"/>
    <cellStyle name="Note 2 6 3" xfId="328" xr:uid="{00000000-0005-0000-0000-000072010000}"/>
    <cellStyle name="Note 2 6 3 2" xfId="329" xr:uid="{00000000-0005-0000-0000-000073010000}"/>
    <cellStyle name="Note 2 6 3 3" xfId="330" xr:uid="{00000000-0005-0000-0000-000074010000}"/>
    <cellStyle name="Note 2 6 4" xfId="331" xr:uid="{00000000-0005-0000-0000-000075010000}"/>
    <cellStyle name="Note 2 6 5" xfId="332" xr:uid="{00000000-0005-0000-0000-000076010000}"/>
    <cellStyle name="Note 2 7" xfId="333" xr:uid="{00000000-0005-0000-0000-000077010000}"/>
    <cellStyle name="Note 2 7 2" xfId="334" xr:uid="{00000000-0005-0000-0000-000078010000}"/>
    <cellStyle name="Note 2 7 2 2" xfId="335" xr:uid="{00000000-0005-0000-0000-000079010000}"/>
    <cellStyle name="Note 2 7 2 2 2" xfId="336" xr:uid="{00000000-0005-0000-0000-00007A010000}"/>
    <cellStyle name="Note 2 7 2 2 3" xfId="337" xr:uid="{00000000-0005-0000-0000-00007B010000}"/>
    <cellStyle name="Note 2 7 2 3" xfId="338" xr:uid="{00000000-0005-0000-0000-00007C010000}"/>
    <cellStyle name="Note 2 7 2 4" xfId="339" xr:uid="{00000000-0005-0000-0000-00007D010000}"/>
    <cellStyle name="Note 2 7 3" xfId="340" xr:uid="{00000000-0005-0000-0000-00007E010000}"/>
    <cellStyle name="Note 2 7 3 2" xfId="341" xr:uid="{00000000-0005-0000-0000-00007F010000}"/>
    <cellStyle name="Note 2 7 3 3" xfId="342" xr:uid="{00000000-0005-0000-0000-000080010000}"/>
    <cellStyle name="Note 2 7 4" xfId="343" xr:uid="{00000000-0005-0000-0000-000081010000}"/>
    <cellStyle name="Note 2 7 5" xfId="344" xr:uid="{00000000-0005-0000-0000-000082010000}"/>
    <cellStyle name="Note 2 8" xfId="345" xr:uid="{00000000-0005-0000-0000-000083010000}"/>
    <cellStyle name="Note 2 8 2" xfId="346" xr:uid="{00000000-0005-0000-0000-000084010000}"/>
    <cellStyle name="Note 2 8 3" xfId="347" xr:uid="{00000000-0005-0000-0000-000085010000}"/>
    <cellStyle name="Output 2" xfId="348" xr:uid="{00000000-0005-0000-0000-000086010000}"/>
    <cellStyle name="Output 2 2" xfId="349" xr:uid="{00000000-0005-0000-0000-000087010000}"/>
    <cellStyle name="Output 2 2 2" xfId="350" xr:uid="{00000000-0005-0000-0000-000088010000}"/>
    <cellStyle name="Output 2 2 2 2" xfId="351" xr:uid="{00000000-0005-0000-0000-000089010000}"/>
    <cellStyle name="Output 2 2 2 2 2" xfId="352" xr:uid="{00000000-0005-0000-0000-00008A010000}"/>
    <cellStyle name="Output 2 2 2 2 3" xfId="353" xr:uid="{00000000-0005-0000-0000-00008B010000}"/>
    <cellStyle name="Output 2 2 2 3" xfId="354" xr:uid="{00000000-0005-0000-0000-00008C010000}"/>
    <cellStyle name="Output 2 2 2 4" xfId="355" xr:uid="{00000000-0005-0000-0000-00008D010000}"/>
    <cellStyle name="Output 2 2 3" xfId="356" xr:uid="{00000000-0005-0000-0000-00008E010000}"/>
    <cellStyle name="Output 2 2 3 2" xfId="357" xr:uid="{00000000-0005-0000-0000-00008F010000}"/>
    <cellStyle name="Output 2 2 3 3" xfId="358" xr:uid="{00000000-0005-0000-0000-000090010000}"/>
    <cellStyle name="Output 2 2 4" xfId="359" xr:uid="{00000000-0005-0000-0000-000091010000}"/>
    <cellStyle name="Output 2 2 5" xfId="360" xr:uid="{00000000-0005-0000-0000-000092010000}"/>
    <cellStyle name="Output 2 3" xfId="361" xr:uid="{00000000-0005-0000-0000-000093010000}"/>
    <cellStyle name="Output 2 3 2" xfId="362" xr:uid="{00000000-0005-0000-0000-000094010000}"/>
    <cellStyle name="Output 2 3 2 2" xfId="363" xr:uid="{00000000-0005-0000-0000-000095010000}"/>
    <cellStyle name="Output 2 3 2 2 2" xfId="364" xr:uid="{00000000-0005-0000-0000-000096010000}"/>
    <cellStyle name="Output 2 3 2 2 3" xfId="365" xr:uid="{00000000-0005-0000-0000-000097010000}"/>
    <cellStyle name="Output 2 3 2 3" xfId="366" xr:uid="{00000000-0005-0000-0000-000098010000}"/>
    <cellStyle name="Output 2 3 2 4" xfId="367" xr:uid="{00000000-0005-0000-0000-000099010000}"/>
    <cellStyle name="Output 2 3 3" xfId="368" xr:uid="{00000000-0005-0000-0000-00009A010000}"/>
    <cellStyle name="Output 2 3 3 2" xfId="369" xr:uid="{00000000-0005-0000-0000-00009B010000}"/>
    <cellStyle name="Output 2 3 3 3" xfId="370" xr:uid="{00000000-0005-0000-0000-00009C010000}"/>
    <cellStyle name="Output 2 3 4" xfId="371" xr:uid="{00000000-0005-0000-0000-00009D010000}"/>
    <cellStyle name="Output 2 3 5" xfId="372" xr:uid="{00000000-0005-0000-0000-00009E010000}"/>
    <cellStyle name="Output 2 4" xfId="373" xr:uid="{00000000-0005-0000-0000-00009F010000}"/>
    <cellStyle name="Output 2 4 2" xfId="374" xr:uid="{00000000-0005-0000-0000-0000A0010000}"/>
    <cellStyle name="Output 2 4 2 2" xfId="375" xr:uid="{00000000-0005-0000-0000-0000A1010000}"/>
    <cellStyle name="Output 2 4 2 2 2" xfId="376" xr:uid="{00000000-0005-0000-0000-0000A2010000}"/>
    <cellStyle name="Output 2 4 2 2 3" xfId="377" xr:uid="{00000000-0005-0000-0000-0000A3010000}"/>
    <cellStyle name="Output 2 4 2 3" xfId="378" xr:uid="{00000000-0005-0000-0000-0000A4010000}"/>
    <cellStyle name="Output 2 4 2 4" xfId="379" xr:uid="{00000000-0005-0000-0000-0000A5010000}"/>
    <cellStyle name="Output 2 4 3" xfId="380" xr:uid="{00000000-0005-0000-0000-0000A6010000}"/>
    <cellStyle name="Output 2 4 3 2" xfId="381" xr:uid="{00000000-0005-0000-0000-0000A7010000}"/>
    <cellStyle name="Output 2 4 3 3" xfId="382" xr:uid="{00000000-0005-0000-0000-0000A8010000}"/>
    <cellStyle name="Output 2 4 4" xfId="383" xr:uid="{00000000-0005-0000-0000-0000A9010000}"/>
    <cellStyle name="Output 2 4 5" xfId="384" xr:uid="{00000000-0005-0000-0000-0000AA010000}"/>
    <cellStyle name="Output 2 5" xfId="385" xr:uid="{00000000-0005-0000-0000-0000AB010000}"/>
    <cellStyle name="Output 2 5 2" xfId="386" xr:uid="{00000000-0005-0000-0000-0000AC010000}"/>
    <cellStyle name="Output 2 5 2 2" xfId="387" xr:uid="{00000000-0005-0000-0000-0000AD010000}"/>
    <cellStyle name="Output 2 5 2 2 2" xfId="388" xr:uid="{00000000-0005-0000-0000-0000AE010000}"/>
    <cellStyle name="Output 2 5 2 2 3" xfId="389" xr:uid="{00000000-0005-0000-0000-0000AF010000}"/>
    <cellStyle name="Output 2 5 2 3" xfId="390" xr:uid="{00000000-0005-0000-0000-0000B0010000}"/>
    <cellStyle name="Output 2 5 2 4" xfId="391" xr:uid="{00000000-0005-0000-0000-0000B1010000}"/>
    <cellStyle name="Output 2 5 3" xfId="392" xr:uid="{00000000-0005-0000-0000-0000B2010000}"/>
    <cellStyle name="Output 2 5 3 2" xfId="393" xr:uid="{00000000-0005-0000-0000-0000B3010000}"/>
    <cellStyle name="Output 2 5 3 3" xfId="394" xr:uid="{00000000-0005-0000-0000-0000B4010000}"/>
    <cellStyle name="Output 2 5 4" xfId="395" xr:uid="{00000000-0005-0000-0000-0000B5010000}"/>
    <cellStyle name="Output 2 5 5" xfId="396" xr:uid="{00000000-0005-0000-0000-0000B6010000}"/>
    <cellStyle name="Output 2 6" xfId="397" xr:uid="{00000000-0005-0000-0000-0000B7010000}"/>
    <cellStyle name="Output 2 6 2" xfId="398" xr:uid="{00000000-0005-0000-0000-0000B8010000}"/>
    <cellStyle name="Output 2 6 2 2" xfId="399" xr:uid="{00000000-0005-0000-0000-0000B9010000}"/>
    <cellStyle name="Output 2 6 2 2 2" xfId="400" xr:uid="{00000000-0005-0000-0000-0000BA010000}"/>
    <cellStyle name="Output 2 6 2 2 3" xfId="401" xr:uid="{00000000-0005-0000-0000-0000BB010000}"/>
    <cellStyle name="Output 2 6 2 3" xfId="402" xr:uid="{00000000-0005-0000-0000-0000BC010000}"/>
    <cellStyle name="Output 2 6 2 4" xfId="403" xr:uid="{00000000-0005-0000-0000-0000BD010000}"/>
    <cellStyle name="Output 2 6 3" xfId="404" xr:uid="{00000000-0005-0000-0000-0000BE010000}"/>
    <cellStyle name="Output 2 6 3 2" xfId="405" xr:uid="{00000000-0005-0000-0000-0000BF010000}"/>
    <cellStyle name="Output 2 6 3 3" xfId="406" xr:uid="{00000000-0005-0000-0000-0000C0010000}"/>
    <cellStyle name="Output 2 6 4" xfId="407" xr:uid="{00000000-0005-0000-0000-0000C1010000}"/>
    <cellStyle name="Output 2 6 5" xfId="408" xr:uid="{00000000-0005-0000-0000-0000C2010000}"/>
    <cellStyle name="Output 2 7" xfId="409" xr:uid="{00000000-0005-0000-0000-0000C3010000}"/>
    <cellStyle name="Output 2 7 2" xfId="410" xr:uid="{00000000-0005-0000-0000-0000C4010000}"/>
    <cellStyle name="Output 2 7 2 2" xfId="411" xr:uid="{00000000-0005-0000-0000-0000C5010000}"/>
    <cellStyle name="Output 2 7 2 2 2" xfId="412" xr:uid="{00000000-0005-0000-0000-0000C6010000}"/>
    <cellStyle name="Output 2 7 2 2 3" xfId="413" xr:uid="{00000000-0005-0000-0000-0000C7010000}"/>
    <cellStyle name="Output 2 7 2 3" xfId="414" xr:uid="{00000000-0005-0000-0000-0000C8010000}"/>
    <cellStyle name="Output 2 7 2 4" xfId="415" xr:uid="{00000000-0005-0000-0000-0000C9010000}"/>
    <cellStyle name="Output 2 7 3" xfId="416" xr:uid="{00000000-0005-0000-0000-0000CA010000}"/>
    <cellStyle name="Output 2 7 3 2" xfId="417" xr:uid="{00000000-0005-0000-0000-0000CB010000}"/>
    <cellStyle name="Output 2 7 3 3" xfId="418" xr:uid="{00000000-0005-0000-0000-0000CC010000}"/>
    <cellStyle name="Output 2 7 4" xfId="419" xr:uid="{00000000-0005-0000-0000-0000CD010000}"/>
    <cellStyle name="Output 2 7 5" xfId="420" xr:uid="{00000000-0005-0000-0000-0000CE010000}"/>
    <cellStyle name="Percent 2" xfId="421" xr:uid="{00000000-0005-0000-0000-0000CF010000}"/>
    <cellStyle name="Pourcentage" xfId="422" xr:uid="{00000000-0005-0000-0000-0000D0010000}"/>
    <cellStyle name="Questions &amp; instructions" xfId="423" xr:uid="{00000000-0005-0000-0000-0000D1010000}"/>
    <cellStyle name="Questions &amp; instructions 10" xfId="424" xr:uid="{00000000-0005-0000-0000-0000D2010000}"/>
    <cellStyle name="Questions &amp; instructions 11" xfId="425" xr:uid="{00000000-0005-0000-0000-0000D3010000}"/>
    <cellStyle name="Questions &amp; instructions 12" xfId="426" xr:uid="{00000000-0005-0000-0000-0000D4010000}"/>
    <cellStyle name="Questions &amp; instructions 13" xfId="427" xr:uid="{00000000-0005-0000-0000-0000D5010000}"/>
    <cellStyle name="Questions &amp; instructions 2" xfId="428" xr:uid="{00000000-0005-0000-0000-0000D6010000}"/>
    <cellStyle name="Questions &amp; instructions 3" xfId="429" xr:uid="{00000000-0005-0000-0000-0000D7010000}"/>
    <cellStyle name="Questions &amp; instructions 4" xfId="430" xr:uid="{00000000-0005-0000-0000-0000D8010000}"/>
    <cellStyle name="Questions &amp; instructions 5" xfId="431" xr:uid="{00000000-0005-0000-0000-0000D9010000}"/>
    <cellStyle name="Questions &amp; instructions 6" xfId="432" xr:uid="{00000000-0005-0000-0000-0000DA010000}"/>
    <cellStyle name="Questions &amp; instructions 7" xfId="433" xr:uid="{00000000-0005-0000-0000-0000DB010000}"/>
    <cellStyle name="Questions &amp; instructions 8" xfId="434" xr:uid="{00000000-0005-0000-0000-0000DC010000}"/>
    <cellStyle name="Questions &amp; instructions 9" xfId="435" xr:uid="{00000000-0005-0000-0000-0000DD010000}"/>
    <cellStyle name="Suppl Instructions" xfId="436" xr:uid="{00000000-0005-0000-0000-0000DE010000}"/>
    <cellStyle name="Suppl Instructions 2" xfId="437" xr:uid="{00000000-0005-0000-0000-0000DF010000}"/>
    <cellStyle name="Suppl Instructions 3" xfId="438" xr:uid="{00000000-0005-0000-0000-0000E0010000}"/>
    <cellStyle name="Suppl Instructions 4" xfId="439" xr:uid="{00000000-0005-0000-0000-0000E1010000}"/>
    <cellStyle name="Suppl Instructions 5" xfId="440" xr:uid="{00000000-0005-0000-0000-0000E2010000}"/>
    <cellStyle name="Suppl Instructions 6" xfId="441" xr:uid="{00000000-0005-0000-0000-0000E3010000}"/>
    <cellStyle name="Suppl Instructions 7" xfId="442" xr:uid="{00000000-0005-0000-0000-0000E4010000}"/>
    <cellStyle name="Suppl Instructions 8" xfId="443" xr:uid="{00000000-0005-0000-0000-0000E5010000}"/>
    <cellStyle name="Suppl Instructions 9" xfId="444" xr:uid="{00000000-0005-0000-0000-0000E6010000}"/>
    <cellStyle name="Title 2" xfId="445" xr:uid="{00000000-0005-0000-0000-0000E7010000}"/>
    <cellStyle name="Total 2" xfId="446" xr:uid="{00000000-0005-0000-0000-0000E8010000}"/>
    <cellStyle name="Total 2 2" xfId="447" xr:uid="{00000000-0005-0000-0000-0000E9010000}"/>
    <cellStyle name="Total 2 2 2" xfId="448" xr:uid="{00000000-0005-0000-0000-0000EA010000}"/>
    <cellStyle name="Total 2 2 2 2" xfId="449" xr:uid="{00000000-0005-0000-0000-0000EB010000}"/>
    <cellStyle name="Total 2 2 2 2 2" xfId="450" xr:uid="{00000000-0005-0000-0000-0000EC010000}"/>
    <cellStyle name="Total 2 2 2 2 3" xfId="451" xr:uid="{00000000-0005-0000-0000-0000ED010000}"/>
    <cellStyle name="Total 2 2 2 3" xfId="452" xr:uid="{00000000-0005-0000-0000-0000EE010000}"/>
    <cellStyle name="Total 2 2 2 4" xfId="453" xr:uid="{00000000-0005-0000-0000-0000EF010000}"/>
    <cellStyle name="Total 2 2 3" xfId="454" xr:uid="{00000000-0005-0000-0000-0000F0010000}"/>
    <cellStyle name="Total 2 2 3 2" xfId="455" xr:uid="{00000000-0005-0000-0000-0000F1010000}"/>
    <cellStyle name="Total 2 2 3 3" xfId="456" xr:uid="{00000000-0005-0000-0000-0000F2010000}"/>
    <cellStyle name="Total 2 2 4" xfId="457" xr:uid="{00000000-0005-0000-0000-0000F3010000}"/>
    <cellStyle name="Total 2 2 5" xfId="458" xr:uid="{00000000-0005-0000-0000-0000F4010000}"/>
    <cellStyle name="Total 2 3" xfId="459" xr:uid="{00000000-0005-0000-0000-0000F5010000}"/>
    <cellStyle name="Total 2 3 2" xfId="460" xr:uid="{00000000-0005-0000-0000-0000F6010000}"/>
    <cellStyle name="Total 2 3 2 2" xfId="461" xr:uid="{00000000-0005-0000-0000-0000F7010000}"/>
    <cellStyle name="Total 2 3 2 2 2" xfId="462" xr:uid="{00000000-0005-0000-0000-0000F8010000}"/>
    <cellStyle name="Total 2 3 2 2 3" xfId="463" xr:uid="{00000000-0005-0000-0000-0000F9010000}"/>
    <cellStyle name="Total 2 3 2 3" xfId="464" xr:uid="{00000000-0005-0000-0000-0000FA010000}"/>
    <cellStyle name="Total 2 3 2 4" xfId="465" xr:uid="{00000000-0005-0000-0000-0000FB010000}"/>
    <cellStyle name="Total 2 3 3" xfId="466" xr:uid="{00000000-0005-0000-0000-0000FC010000}"/>
    <cellStyle name="Total 2 3 3 2" xfId="467" xr:uid="{00000000-0005-0000-0000-0000FD010000}"/>
    <cellStyle name="Total 2 3 3 3" xfId="468" xr:uid="{00000000-0005-0000-0000-0000FE010000}"/>
    <cellStyle name="Total 2 3 4" xfId="469" xr:uid="{00000000-0005-0000-0000-0000FF010000}"/>
    <cellStyle name="Total 2 3 5" xfId="470" xr:uid="{00000000-0005-0000-0000-000000020000}"/>
    <cellStyle name="Total 2 4" xfId="471" xr:uid="{00000000-0005-0000-0000-000001020000}"/>
    <cellStyle name="Total 2 4 2" xfId="472" xr:uid="{00000000-0005-0000-0000-000002020000}"/>
    <cellStyle name="Total 2 4 2 2" xfId="473" xr:uid="{00000000-0005-0000-0000-000003020000}"/>
    <cellStyle name="Total 2 4 2 2 2" xfId="474" xr:uid="{00000000-0005-0000-0000-000004020000}"/>
    <cellStyle name="Total 2 4 2 2 3" xfId="475" xr:uid="{00000000-0005-0000-0000-000005020000}"/>
    <cellStyle name="Total 2 4 2 3" xfId="476" xr:uid="{00000000-0005-0000-0000-000006020000}"/>
    <cellStyle name="Total 2 4 2 4" xfId="477" xr:uid="{00000000-0005-0000-0000-000007020000}"/>
    <cellStyle name="Total 2 4 3" xfId="478" xr:uid="{00000000-0005-0000-0000-000008020000}"/>
    <cellStyle name="Total 2 4 3 2" xfId="479" xr:uid="{00000000-0005-0000-0000-000009020000}"/>
    <cellStyle name="Total 2 4 3 3" xfId="480" xr:uid="{00000000-0005-0000-0000-00000A020000}"/>
    <cellStyle name="Total 2 4 4" xfId="481" xr:uid="{00000000-0005-0000-0000-00000B020000}"/>
    <cellStyle name="Total 2 4 5" xfId="482" xr:uid="{00000000-0005-0000-0000-00000C020000}"/>
    <cellStyle name="Total 2 5" xfId="483" xr:uid="{00000000-0005-0000-0000-00000D020000}"/>
    <cellStyle name="Total 2 5 2" xfId="484" xr:uid="{00000000-0005-0000-0000-00000E020000}"/>
    <cellStyle name="Total 2 5 2 2" xfId="485" xr:uid="{00000000-0005-0000-0000-00000F020000}"/>
    <cellStyle name="Total 2 5 2 2 2" xfId="486" xr:uid="{00000000-0005-0000-0000-000010020000}"/>
    <cellStyle name="Total 2 5 2 2 3" xfId="487" xr:uid="{00000000-0005-0000-0000-000011020000}"/>
    <cellStyle name="Total 2 5 2 3" xfId="488" xr:uid="{00000000-0005-0000-0000-000012020000}"/>
    <cellStyle name="Total 2 5 2 4" xfId="489" xr:uid="{00000000-0005-0000-0000-000013020000}"/>
    <cellStyle name="Total 2 5 3" xfId="490" xr:uid="{00000000-0005-0000-0000-000014020000}"/>
    <cellStyle name="Total 2 5 3 2" xfId="491" xr:uid="{00000000-0005-0000-0000-000015020000}"/>
    <cellStyle name="Total 2 5 3 3" xfId="492" xr:uid="{00000000-0005-0000-0000-000016020000}"/>
    <cellStyle name="Total 2 5 4" xfId="493" xr:uid="{00000000-0005-0000-0000-000017020000}"/>
    <cellStyle name="Total 2 5 5" xfId="494" xr:uid="{00000000-0005-0000-0000-000018020000}"/>
    <cellStyle name="Total 2 6" xfId="495" xr:uid="{00000000-0005-0000-0000-000019020000}"/>
    <cellStyle name="Total 2 6 2" xfId="496" xr:uid="{00000000-0005-0000-0000-00001A020000}"/>
    <cellStyle name="Total 2 6 2 2" xfId="497" xr:uid="{00000000-0005-0000-0000-00001B020000}"/>
    <cellStyle name="Total 2 6 2 2 2" xfId="498" xr:uid="{00000000-0005-0000-0000-00001C020000}"/>
    <cellStyle name="Total 2 6 2 2 3" xfId="499" xr:uid="{00000000-0005-0000-0000-00001D020000}"/>
    <cellStyle name="Total 2 6 2 3" xfId="500" xr:uid="{00000000-0005-0000-0000-00001E020000}"/>
    <cellStyle name="Total 2 6 2 4" xfId="501" xr:uid="{00000000-0005-0000-0000-00001F020000}"/>
    <cellStyle name="Total 2 6 3" xfId="502" xr:uid="{00000000-0005-0000-0000-000020020000}"/>
    <cellStyle name="Total 2 6 3 2" xfId="503" xr:uid="{00000000-0005-0000-0000-000021020000}"/>
    <cellStyle name="Total 2 6 3 3" xfId="504" xr:uid="{00000000-0005-0000-0000-000022020000}"/>
    <cellStyle name="Total 2 6 4" xfId="505" xr:uid="{00000000-0005-0000-0000-000023020000}"/>
    <cellStyle name="Total 2 6 5" xfId="506" xr:uid="{00000000-0005-0000-0000-000024020000}"/>
    <cellStyle name="Total 2 7" xfId="507" xr:uid="{00000000-0005-0000-0000-000025020000}"/>
    <cellStyle name="Total 2 7 2" xfId="508" xr:uid="{00000000-0005-0000-0000-000026020000}"/>
    <cellStyle name="Total 2 7 2 2" xfId="509" xr:uid="{00000000-0005-0000-0000-000027020000}"/>
    <cellStyle name="Total 2 7 2 2 2" xfId="510" xr:uid="{00000000-0005-0000-0000-000028020000}"/>
    <cellStyle name="Total 2 7 2 2 3" xfId="511" xr:uid="{00000000-0005-0000-0000-000029020000}"/>
    <cellStyle name="Total 2 7 2 3" xfId="512" xr:uid="{00000000-0005-0000-0000-00002A020000}"/>
    <cellStyle name="Total 2 7 2 4" xfId="513" xr:uid="{00000000-0005-0000-0000-00002B020000}"/>
    <cellStyle name="Total 2 7 3" xfId="514" xr:uid="{00000000-0005-0000-0000-00002C020000}"/>
    <cellStyle name="Total 2 7 3 2" xfId="515" xr:uid="{00000000-0005-0000-0000-00002D020000}"/>
    <cellStyle name="Total 2 7 3 3" xfId="516" xr:uid="{00000000-0005-0000-0000-00002E020000}"/>
    <cellStyle name="Total 2 7 4" xfId="517" xr:uid="{00000000-0005-0000-0000-00002F020000}"/>
    <cellStyle name="Total 2 7 5" xfId="518" xr:uid="{00000000-0005-0000-0000-000030020000}"/>
    <cellStyle name="Virgule fixe" xfId="519" xr:uid="{00000000-0005-0000-0000-000031020000}"/>
    <cellStyle name="Warning Text 2" xfId="520" xr:uid="{00000000-0005-0000-0000-000032020000}"/>
    <cellStyle name="عادي_استمارة الإنفاق" xfId="521" xr:uid="{00000000-0005-0000-0000-000033020000}"/>
    <cellStyle name="자리수" xfId="522" xr:uid="{00000000-0005-0000-0000-000034020000}"/>
    <cellStyle name="자리수0" xfId="523" xr:uid="{00000000-0005-0000-0000-000035020000}"/>
    <cellStyle name="콤마 [0]_ACCOUNT" xfId="524" xr:uid="{00000000-0005-0000-0000-000036020000}"/>
    <cellStyle name="콤마_ACCOUNT" xfId="525" xr:uid="{00000000-0005-0000-0000-000037020000}"/>
    <cellStyle name="통화 [0]_ACCOUNT" xfId="526" xr:uid="{00000000-0005-0000-0000-000038020000}"/>
    <cellStyle name="통화_ACCOUNT" xfId="527" xr:uid="{00000000-0005-0000-0000-000039020000}"/>
    <cellStyle name="퍼센트" xfId="528" xr:uid="{00000000-0005-0000-0000-00003A020000}"/>
    <cellStyle name="표준_9511REV" xfId="529" xr:uid="{00000000-0005-0000-0000-00003B020000}"/>
    <cellStyle name="화폐기호" xfId="530" xr:uid="{00000000-0005-0000-0000-00003C020000}"/>
    <cellStyle name="화폐기호0" xfId="531" xr:uid="{00000000-0005-0000-0000-00003D020000}"/>
  </cellStyles>
  <dxfs count="0"/>
  <tableStyles count="0" defaultTableStyle="TableStyleMedium2" defaultPivotStyle="PivotStyleLight16"/>
  <colors>
    <mruColors>
      <color rgb="FFFF33CC"/>
      <color rgb="FFFF0066"/>
      <color rgb="FF0000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158750</xdr:colOff>
      <xdr:row>1</xdr:row>
      <xdr:rowOff>63500</xdr:rowOff>
    </xdr:from>
    <xdr:to>
      <xdr:col>2</xdr:col>
      <xdr:colOff>571500</xdr:colOff>
      <xdr:row>1</xdr:row>
      <xdr:rowOff>746125</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750" y="158750"/>
          <a:ext cx="2079625" cy="6826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wb503710/Downloads/VALUE%20CHAINS/AG%20Q%20DEVELOP%20VALUE%20CHAIN/QUESTIONNAIR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celagba/Downloads/QUESTIONNA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celagba/Downloads/Copy%20of%20TLSS07_HHQ_V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rcelagba/Downloads/FINAL%20AP12%20ALBANI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D/Documents%20and%20Settings/user1/Local%20Settings/Temp/Temporary%20Directory%201%20for%20Final%20English%20and%20Albanian%20HH%20Quest.zip/FINAL%20AP12%20ALBANI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wb503710/Downloads/VALUE%20CHAINS/AG%20Q%20DEVELOP%20VALUE%20CHAIN/Copy%20of%20TLSS07_HHQ_V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valgayle/AppData/Roaming/Microsoft/Excel/STEP%20CURRENT/HH%20Q/D/Documents%20and%20Settings/user1/Local%20Settings/Temp/Temporary%20Directory%201%20for%20Final%20English%20and%20Albanian%20HH%20Quest.zip/FINAL%20AP12%20ALBANIAN.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xlFile://Root/Users/valgayle/AppData/Roaming/Microsoft/Excel/Personal/Home%20Stuff/D:/Users/valgayle/AppData/Roaming/Microsoft/Excel/Users/valgayle/Downloads/Users/valgayle/Desktop/@/Amartuvshin/ganzaya/Folder2/Juan/Mong"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HOUSEHOLD ROSTER"/>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
      <sheetName val="upper HHROSTERINFO"/>
      <sheetName val="TABLE OF CONTENTS"/>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ROSTER INFORMATION"/>
      <sheetName val="(11) NONFOOD - A "/>
      <sheetName val="(11) NONFOOD - B"/>
      <sheetName val="(11) NONFOOD - C"/>
      <sheetName val="(12) AGRICULTURE - A1 to A3"/>
      <sheetName val="(12) AGRICULTURE -B"/>
      <sheetName val="(12) AGRICULTURE - C"/>
      <sheetName val="(12) AGRICULTURE - D"/>
      <sheetName val="(12) AGRICULTURE - E&amp;F"/>
      <sheetName val="(13) NONFARM - A "/>
      <sheetName val="(13) NONFARM- B&amp;c"/>
      <sheetName val="(13) NONFARM - D"/>
      <sheetName val="(13) NONFARM - E "/>
      <sheetName val="(14) OTHER INCOME"/>
      <sheetName val="(15) ANTHROPOM-A"/>
      <sheetName val="(15) ANTHROPOM-B"/>
      <sheetName val="FLAP OF HH MEMBERS"/>
    </sheetNames>
    <sheetDataSet>
      <sheetData sheetId="0" refreshError="1"/>
      <sheetData sheetId="1" refreshError="1"/>
      <sheetData sheetId="2" refreshError="1"/>
      <sheetData sheetId="3">
        <row r="1">
          <cell r="B1" t="str">
            <v>MODULE 1: PERBERJA FAMILJARE</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upper HHROSTERINFO"/>
      <sheetName val="(1) HOUSEHOLD ROSTER"/>
      <sheetName val="(2) MIGRATION"/>
      <sheetName val="(3) DWELLING - A"/>
      <sheetName val="(3) DWELLING... - B"/>
      <sheetName val="(3) DWELLING... - C"/>
      <sheetName val="(4) EDUCATION - A "/>
      <sheetName val="(4) EDUCATION - B "/>
      <sheetName val="(5) HEALTH - A"/>
      <sheetName val="(5) HEALTH - B"/>
      <sheetName val="(6) FERTILITY - A "/>
      <sheetName val="(6) FERTILITY -  B "/>
      <sheetName val="(7) LABOUR - A"/>
      <sheetName val="(7) LABOUR - B"/>
      <sheetName val="(7) LABOUR -  C"/>
      <sheetName val="LABOUR-D"/>
      <sheetName val="(8) TRANSFERS... - A , B "/>
      <sheetName val="(8) TRANSFERS... - C"/>
      <sheetName val="(9) SUBJECTIVE POVERTY"/>
      <sheetName val="(11) NONFOOD - A , B , C"/>
      <sheetName val="(12) AGRICULTURE - A1 to A3"/>
      <sheetName val="(12) AGRICULTURE -B"/>
      <sheetName val="(12) AGRICULTURE - C"/>
      <sheetName val="(12) AGRICULTURE - D"/>
      <sheetName val="(12) AGRICULTURE - E&amp;F"/>
      <sheetName val="(13) NONFARM - A "/>
      <sheetName val="(13) NONFARM- B"/>
      <sheetName val="(13) NONFARM - C"/>
      <sheetName val="(13) NONFARM - D"/>
      <sheetName val="(13) NONFARM - E "/>
      <sheetName val="(13) NONFARM - A , B , C"/>
      <sheetName val="(13) NONFARM - D , E"/>
      <sheetName val="(14) OTHER INCOME"/>
      <sheetName val="(15) ANTHROPOM"/>
      <sheetName val="(15) ANTHROPOM-A"/>
      <sheetName val="(15) ANTHROPOM-B"/>
      <sheetName val="FLAP OF HH MEMBERS"/>
      <sheetName val="CONTROL SHEET"/>
      <sheetName val="ROSTER INFORMATION"/>
      <sheetName val="(11) NONFOOD - A "/>
      <sheetName val="(11) NONFOOD - B"/>
      <sheetName val="(11) NONFOOD - C"/>
      <sheetName val="(13) NONFARM- B&amp;c"/>
      <sheetName val="COVER"/>
      <sheetName val="HH_ROSTER_INFO"/>
      <sheetName val="(3) DWELLING - B"/>
      <sheetName val="(3) DWELLING - C"/>
      <sheetName val="(7) LABOUR - C"/>
      <sheetName val="LABOUR - D"/>
      <sheetName val="(8) TRANSFERS - A , B "/>
      <sheetName val="(8) TRANSFERS - C"/>
      <sheetName val="SECTION 2 &amp; PANEL INFORMATION"/>
      <sheetName val="(12) AGRICULTURE - B"/>
      <sheetName val="(12) AGRICULTURE - E &amp; F"/>
      <sheetName val="(13) NONFARM- B &amp; C"/>
      <sheetName val="(15) ANTHROPOMETRIC - A"/>
      <sheetName val="(15) ANTHROPOMETRIC - B"/>
      <sheetName val="COUNTRY, DISTRICT CODES"/>
      <sheetName val="CROP CODES"/>
      <sheetName val="(13) UPPER NONFARM - A "/>
      <sheetName val="(13) UPPER NONFARM- B &amp; C"/>
      <sheetName val="(13) UPPER NONFARM - D"/>
      <sheetName val="(13) UPPER NONFARM - E "/>
      <sheetName val="Instructions"/>
      <sheetName val="1. HH ROSTER"/>
      <sheetName val="2. PLOT ROSTER"/>
      <sheetName val="3. PLOT ROSTER"/>
      <sheetName val="3. PLOT FLAP"/>
      <sheetName val="4. CROPS BY PLOT"/>
      <sheetName val="4. CROPS FLAP"/>
      <sheetName val="5. CROPS - HOUSEHOLD TOTALS"/>
      <sheetName val="CROPS - HOUSEHOLD FLAP"/>
      <sheetName val="6. PERMANENT CROPS BY PLOT"/>
      <sheetName val="7. PERMANENT CROPS - TOTAL"/>
      <sheetName val="8. OUTGROWERS"/>
      <sheetName val="9. BY-PRODUCTS"/>
      <sheetName val="10A. LIVESTOCK"/>
      <sheetName val="10B. LIVESTOCK BY-PRODUCTS"/>
      <sheetName val="11. FARM IMPLEMENTS"/>
      <sheetName val="12. FISHERY"/>
      <sheetName val="13. EXTENSION"/>
      <sheetName val="NETWORK ROSTER"/>
    </sheetNames>
    <sheetDataSet>
      <sheetData sheetId="0" refreshError="1"/>
      <sheetData sheetId="1" refreshError="1"/>
      <sheetData sheetId="2" refreshError="1">
        <row r="1">
          <cell r="B1" t="str">
            <v>MODULE 1: PERBERJA FAMILJARE</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ce"/>
      <sheetName val="price"/>
      <sheetName val="price"/>
      <sheetName val="price"/>
      <sheetName val="price"/>
      <sheetName val="price"/>
      <sheetName val="price"/>
      <sheetName val="price"/>
      <sheetName val="pric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6"/>
  <sheetViews>
    <sheetView tabSelected="1" view="pageBreakPreview" topLeftCell="A2" zoomScale="93" zoomScaleNormal="80" zoomScaleSheetLayoutView="70" zoomScalePageLayoutView="80" workbookViewId="0" xr3:uid="{AEA406A1-0E4B-5B11-9CD5-51D6E497D94C}">
      <selection activeCell="M18" sqref="M18"/>
    </sheetView>
  </sheetViews>
  <sheetFormatPr defaultColWidth="10.140625" defaultRowHeight="15"/>
  <cols>
    <col min="1" max="1" width="7.42578125" style="245" customWidth="1"/>
    <col min="2" max="2" width="14.42578125" style="245" customWidth="1"/>
    <col min="3" max="3" width="87.42578125" style="246" customWidth="1"/>
    <col min="4" max="4" width="51.85546875" style="246" customWidth="1"/>
    <col min="5" max="16384" width="10.140625" style="224"/>
  </cols>
  <sheetData>
    <row r="1" spans="1:5" s="283" customFormat="1" ht="6.95" customHeight="1">
      <c r="A1" s="280"/>
      <c r="B1" s="280"/>
      <c r="C1" s="281"/>
      <c r="D1" s="281"/>
      <c r="E1" s="282"/>
    </row>
    <row r="2" spans="1:5" s="283" customFormat="1" ht="92.1" customHeight="1">
      <c r="A2" s="280"/>
      <c r="B2" s="280"/>
      <c r="C2" s="887" t="s">
        <v>0</v>
      </c>
      <c r="D2" s="887"/>
      <c r="E2" s="282"/>
    </row>
    <row r="3" spans="1:5" s="283" customFormat="1" ht="21" customHeight="1" thickBot="1">
      <c r="A3" s="280"/>
      <c r="B3" s="280"/>
      <c r="C3" s="284" t="s">
        <v>1</v>
      </c>
      <c r="D3" s="281"/>
      <c r="E3" s="282"/>
    </row>
    <row r="4" spans="1:5" ht="84" customHeight="1">
      <c r="A4" s="884" t="s">
        <v>2</v>
      </c>
      <c r="B4" s="885"/>
      <c r="C4" s="885"/>
      <c r="D4" s="886"/>
    </row>
    <row r="5" spans="1:5" ht="7.5" customHeight="1" thickBot="1">
      <c r="A5" s="225"/>
      <c r="B5" s="226"/>
      <c r="C5" s="227"/>
      <c r="D5" s="228"/>
    </row>
    <row r="6" spans="1:5" ht="32.25" customHeight="1" thickBot="1">
      <c r="A6" s="229" t="s">
        <v>3</v>
      </c>
      <c r="B6" s="230" t="s">
        <v>4</v>
      </c>
      <c r="C6" s="231" t="s">
        <v>5</v>
      </c>
      <c r="D6" s="232" t="s">
        <v>6</v>
      </c>
    </row>
    <row r="7" spans="1:5" ht="47.1" customHeight="1">
      <c r="A7" s="233" t="s">
        <v>7</v>
      </c>
      <c r="B7" s="1187" t="s">
        <v>7</v>
      </c>
      <c r="C7" s="1188" t="s">
        <v>8</v>
      </c>
      <c r="D7" s="234"/>
    </row>
    <row r="8" spans="1:5" ht="47.1" customHeight="1">
      <c r="A8" s="233" t="s">
        <v>7</v>
      </c>
      <c r="B8" s="1187" t="s">
        <v>7</v>
      </c>
      <c r="C8" s="1188" t="s">
        <v>9</v>
      </c>
      <c r="D8" s="234"/>
      <c r="E8" s="444"/>
    </row>
    <row r="9" spans="1:5" ht="47.1" customHeight="1">
      <c r="A9" s="233" t="s">
        <v>7</v>
      </c>
      <c r="B9" s="1187" t="s">
        <v>7</v>
      </c>
      <c r="C9" s="1188" t="s">
        <v>10</v>
      </c>
      <c r="D9" s="234"/>
    </row>
    <row r="10" spans="1:5" ht="37.5" customHeight="1" thickBot="1">
      <c r="A10" s="233" t="s">
        <v>7</v>
      </c>
      <c r="B10" s="1187" t="s">
        <v>7</v>
      </c>
      <c r="C10" s="1188" t="s">
        <v>11</v>
      </c>
      <c r="D10" s="234"/>
    </row>
    <row r="11" spans="1:5" ht="32.25" customHeight="1" thickBot="1">
      <c r="A11" s="229" t="s">
        <v>3</v>
      </c>
      <c r="B11" s="230" t="s">
        <v>4</v>
      </c>
      <c r="C11" s="231" t="s">
        <v>5</v>
      </c>
      <c r="D11" s="232" t="s">
        <v>6</v>
      </c>
    </row>
    <row r="12" spans="1:5" ht="32.25" customHeight="1">
      <c r="A12" s="638">
        <v>1</v>
      </c>
      <c r="B12" s="639" t="s">
        <v>12</v>
      </c>
      <c r="C12" s="640" t="s">
        <v>13</v>
      </c>
      <c r="D12" s="251"/>
      <c r="E12" s="627"/>
    </row>
    <row r="13" spans="1:5" ht="51.75" customHeight="1">
      <c r="A13" s="634">
        <v>1</v>
      </c>
      <c r="B13" s="635" t="s">
        <v>14</v>
      </c>
      <c r="C13" s="636" t="s">
        <v>15</v>
      </c>
      <c r="D13" s="637"/>
      <c r="E13" s="627"/>
    </row>
    <row r="14" spans="1:5" ht="51.75" customHeight="1">
      <c r="A14" s="257">
        <v>1</v>
      </c>
      <c r="B14" s="258" t="s">
        <v>16</v>
      </c>
      <c r="C14" s="658" t="s">
        <v>17</v>
      </c>
      <c r="D14" s="773"/>
      <c r="E14" s="659"/>
    </row>
    <row r="15" spans="1:5" ht="51.75" customHeight="1">
      <c r="A15" s="238">
        <v>2</v>
      </c>
      <c r="B15" s="254">
        <v>2.2000000000000002</v>
      </c>
      <c r="C15" s="260" t="s">
        <v>18</v>
      </c>
      <c r="D15" s="261"/>
    </row>
    <row r="16" spans="1:5" ht="51.75" customHeight="1">
      <c r="A16" s="257">
        <v>3</v>
      </c>
      <c r="B16" s="258">
        <v>3.12</v>
      </c>
      <c r="C16" s="240" t="s">
        <v>19</v>
      </c>
      <c r="D16" s="259"/>
      <c r="E16" s="627"/>
    </row>
    <row r="17" spans="1:5" ht="51.75" customHeight="1">
      <c r="A17" s="257">
        <v>3</v>
      </c>
      <c r="B17" s="258">
        <v>3.18</v>
      </c>
      <c r="C17" s="240" t="s">
        <v>20</v>
      </c>
      <c r="D17" s="259"/>
      <c r="E17" s="444"/>
    </row>
    <row r="18" spans="1:5" ht="51.75" customHeight="1">
      <c r="A18" s="257">
        <v>3</v>
      </c>
      <c r="B18" s="258">
        <v>3.24</v>
      </c>
      <c r="C18" s="240" t="s">
        <v>21</v>
      </c>
      <c r="D18" s="259"/>
      <c r="E18" s="627"/>
    </row>
    <row r="19" spans="1:5" ht="54" customHeight="1">
      <c r="A19" s="238">
        <v>3</v>
      </c>
      <c r="B19" s="239">
        <v>3.26</v>
      </c>
      <c r="C19" s="240" t="s">
        <v>22</v>
      </c>
      <c r="D19" s="241"/>
      <c r="E19" s="627"/>
    </row>
    <row r="20" spans="1:5" ht="39.75" customHeight="1">
      <c r="A20" s="238">
        <v>3</v>
      </c>
      <c r="B20" s="239" t="s">
        <v>23</v>
      </c>
      <c r="C20" s="240" t="s">
        <v>24</v>
      </c>
      <c r="D20" s="241"/>
    </row>
    <row r="21" spans="1:5" ht="39.75" customHeight="1">
      <c r="A21" s="238">
        <v>4</v>
      </c>
      <c r="B21" s="254" t="s">
        <v>25</v>
      </c>
      <c r="C21" s="240" t="s">
        <v>26</v>
      </c>
      <c r="D21" s="241"/>
      <c r="E21" s="627"/>
    </row>
    <row r="22" spans="1:5" ht="39.75" customHeight="1">
      <c r="A22" s="238">
        <v>4</v>
      </c>
      <c r="B22" s="254">
        <v>4.08</v>
      </c>
      <c r="C22" s="240" t="s">
        <v>27</v>
      </c>
      <c r="D22" s="241"/>
      <c r="E22" s="627"/>
    </row>
    <row r="23" spans="1:5" ht="39.75" customHeight="1">
      <c r="A23" s="238" t="s">
        <v>28</v>
      </c>
      <c r="B23" s="254" t="s">
        <v>29</v>
      </c>
      <c r="C23" s="240" t="s">
        <v>30</v>
      </c>
      <c r="D23" s="241"/>
      <c r="E23" s="627"/>
    </row>
    <row r="24" spans="1:5" ht="39.75" customHeight="1">
      <c r="A24" s="238">
        <v>4</v>
      </c>
      <c r="B24" s="626">
        <v>4.0999999999999996</v>
      </c>
      <c r="C24" s="240" t="s">
        <v>31</v>
      </c>
      <c r="D24" s="241"/>
      <c r="E24" s="627"/>
    </row>
    <row r="25" spans="1:5" ht="39.75" customHeight="1">
      <c r="A25" s="238">
        <v>4</v>
      </c>
      <c r="B25" s="254" t="s">
        <v>32</v>
      </c>
      <c r="C25" s="240" t="s">
        <v>33</v>
      </c>
      <c r="D25" s="241"/>
      <c r="E25" s="627"/>
    </row>
    <row r="26" spans="1:5" ht="39.75" customHeight="1">
      <c r="A26" s="238">
        <v>5</v>
      </c>
      <c r="B26" s="254">
        <v>5.08</v>
      </c>
      <c r="C26" s="240" t="s">
        <v>34</v>
      </c>
      <c r="D26" s="241"/>
      <c r="E26" s="627"/>
    </row>
    <row r="27" spans="1:5" ht="37.5" customHeight="1" thickBot="1">
      <c r="A27" s="774">
        <v>5</v>
      </c>
      <c r="B27" s="775">
        <v>5.14</v>
      </c>
      <c r="C27" s="776" t="s">
        <v>35</v>
      </c>
      <c r="D27" s="777"/>
      <c r="E27" s="627"/>
    </row>
    <row r="29" spans="1:5">
      <c r="A29" s="244" t="s">
        <v>36</v>
      </c>
    </row>
    <row r="30" spans="1:5" ht="15.95" thickBot="1">
      <c r="A30" s="247"/>
    </row>
    <row r="31" spans="1:5" ht="27.95">
      <c r="A31" s="248" t="s">
        <v>3</v>
      </c>
      <c r="B31" s="249" t="s">
        <v>4</v>
      </c>
      <c r="C31" s="250" t="s">
        <v>37</v>
      </c>
      <c r="D31" s="251"/>
    </row>
    <row r="32" spans="1:5" ht="24" customHeight="1">
      <c r="A32" s="236"/>
      <c r="B32" s="242"/>
      <c r="C32" s="252"/>
      <c r="D32" s="235"/>
    </row>
    <row r="33" spans="1:4" ht="24" customHeight="1">
      <c r="A33" s="236"/>
      <c r="B33" s="242"/>
      <c r="C33" s="252"/>
      <c r="D33" s="235"/>
    </row>
    <row r="34" spans="1:4" ht="24" customHeight="1">
      <c r="A34" s="236"/>
      <c r="B34" s="242"/>
      <c r="C34" s="252"/>
      <c r="D34" s="235"/>
    </row>
    <row r="35" spans="1:4" ht="24" customHeight="1">
      <c r="A35" s="236"/>
      <c r="B35" s="242"/>
      <c r="C35" s="252"/>
      <c r="D35" s="235"/>
    </row>
    <row r="36" spans="1:4" ht="24" customHeight="1" thickBot="1">
      <c r="A36" s="237"/>
      <c r="B36" s="243"/>
      <c r="C36" s="253"/>
      <c r="D36" s="228"/>
    </row>
  </sheetData>
  <mergeCells count="2">
    <mergeCell ref="A4:D4"/>
    <mergeCell ref="C2:D2"/>
  </mergeCells>
  <pageMargins left="0.7" right="0.7" top="0.75" bottom="0.75" header="0.3" footer="0.3"/>
  <pageSetup paperSize="9" scale="75" fitToHeight="0" orientation="landscape" r:id="rId1"/>
  <headerFooter>
    <oddHeader>&amp;CADAPTATION TO  [THE COUNTRY]  CONTEXT</oddHeader>
  </headerFooter>
  <rowBreaks count="1" manualBreakCount="1">
    <brk id="10" max="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427"/>
  <sheetViews>
    <sheetView workbookViewId="0" xr3:uid="{958C4451-9541-5A59-BF78-D2F731DF1C81}">
      <selection activeCell="J21" sqref="J21:J29"/>
    </sheetView>
  </sheetViews>
  <sheetFormatPr defaultColWidth="11" defaultRowHeight="15"/>
  <cols>
    <col min="10" max="26" width="11" style="319"/>
  </cols>
  <sheetData>
    <row r="1" spans="1:26" s="289" customFormat="1" ht="20.100000000000001" thickBot="1">
      <c r="A1" s="421" t="s">
        <v>38</v>
      </c>
      <c r="B1" s="422"/>
      <c r="C1" s="422"/>
      <c r="D1" s="422"/>
      <c r="E1" s="422"/>
      <c r="F1" s="422"/>
      <c r="G1" s="422"/>
      <c r="H1" s="422"/>
    </row>
    <row r="2" spans="1:26" s="1" customFormat="1" ht="14.1">
      <c r="A2" s="753">
        <v>1.01</v>
      </c>
      <c r="B2" s="754" t="s">
        <v>39</v>
      </c>
      <c r="C2" s="754"/>
      <c r="D2" s="894"/>
      <c r="E2" s="895"/>
      <c r="F2" s="828"/>
      <c r="G2" s="828"/>
      <c r="H2" s="828"/>
      <c r="I2" s="755"/>
      <c r="J2" s="84"/>
      <c r="K2" s="84"/>
      <c r="L2" s="84"/>
      <c r="M2" s="84"/>
      <c r="N2" s="84"/>
      <c r="O2" s="84"/>
      <c r="P2" s="84"/>
      <c r="Q2" s="84"/>
      <c r="R2" s="84"/>
      <c r="S2" s="84"/>
      <c r="T2" s="84"/>
      <c r="U2" s="84"/>
      <c r="V2" s="84"/>
      <c r="W2" s="84"/>
      <c r="X2" s="84"/>
      <c r="Y2" s="84"/>
      <c r="Z2" s="84"/>
    </row>
    <row r="3" spans="1:26" s="1" customFormat="1" ht="14.1">
      <c r="A3" s="756">
        <v>1.02</v>
      </c>
      <c r="B3" s="757" t="s">
        <v>40</v>
      </c>
      <c r="C3" s="757"/>
      <c r="D3" s="896"/>
      <c r="E3" s="897"/>
      <c r="F3" s="829"/>
      <c r="G3" s="829"/>
      <c r="H3" s="829"/>
      <c r="I3" s="758"/>
      <c r="J3" s="84"/>
      <c r="K3" s="84"/>
      <c r="L3" s="84"/>
      <c r="M3" s="84"/>
      <c r="N3" s="84"/>
      <c r="O3" s="84"/>
      <c r="P3" s="84"/>
      <c r="Q3" s="84"/>
      <c r="R3" s="84"/>
      <c r="S3" s="84"/>
      <c r="T3" s="84"/>
      <c r="U3" s="84"/>
      <c r="V3" s="84"/>
      <c r="W3" s="84"/>
      <c r="X3" s="84"/>
      <c r="Y3" s="84"/>
      <c r="Z3" s="84"/>
    </row>
    <row r="4" spans="1:26" s="1" customFormat="1" ht="3.75" customHeight="1">
      <c r="A4" s="759"/>
      <c r="B4" s="898"/>
      <c r="C4" s="899"/>
      <c r="D4" s="899"/>
      <c r="E4" s="899"/>
      <c r="F4" s="899"/>
      <c r="G4" s="899"/>
      <c r="H4" s="899"/>
      <c r="I4" s="900"/>
      <c r="J4" s="84"/>
      <c r="K4" s="84"/>
      <c r="L4" s="84"/>
      <c r="M4" s="84"/>
      <c r="N4" s="84"/>
      <c r="O4" s="84"/>
      <c r="P4" s="84"/>
      <c r="Q4" s="84"/>
      <c r="R4" s="84"/>
      <c r="S4" s="84"/>
      <c r="T4" s="84"/>
      <c r="U4" s="84"/>
      <c r="V4" s="84"/>
      <c r="W4" s="84"/>
      <c r="X4" s="84"/>
      <c r="Y4" s="84"/>
      <c r="Z4" s="84"/>
    </row>
    <row r="5" spans="1:26" s="84" customFormat="1" ht="14.1">
      <c r="A5" s="760"/>
      <c r="B5" s="901" t="s">
        <v>41</v>
      </c>
      <c r="C5" s="901"/>
      <c r="D5" s="901"/>
      <c r="E5" s="901"/>
      <c r="F5" s="901"/>
      <c r="G5" s="901"/>
      <c r="H5" s="901"/>
      <c r="I5" s="902"/>
    </row>
    <row r="6" spans="1:26" s="1" customFormat="1" ht="14.1">
      <c r="A6" s="759">
        <v>1.03</v>
      </c>
      <c r="B6" s="710" t="s">
        <v>42</v>
      </c>
      <c r="C6" s="711"/>
      <c r="D6" s="711"/>
      <c r="E6" s="712"/>
      <c r="F6" s="712"/>
      <c r="G6" s="827"/>
      <c r="H6" s="827"/>
      <c r="I6" s="758"/>
      <c r="J6" s="84"/>
      <c r="K6" s="84"/>
      <c r="L6" s="84"/>
      <c r="M6" s="84"/>
      <c r="N6" s="84"/>
      <c r="O6" s="84"/>
      <c r="P6" s="84"/>
      <c r="Q6" s="84"/>
      <c r="R6" s="84"/>
      <c r="S6" s="84"/>
      <c r="T6" s="84"/>
      <c r="U6" s="84"/>
      <c r="V6" s="84"/>
      <c r="W6" s="84"/>
      <c r="X6" s="84"/>
      <c r="Y6" s="84"/>
      <c r="Z6" s="84"/>
    </row>
    <row r="7" spans="1:26" s="1" customFormat="1" ht="14.1">
      <c r="A7" s="759">
        <v>1.04</v>
      </c>
      <c r="B7" s="710" t="s">
        <v>43</v>
      </c>
      <c r="C7" s="711"/>
      <c r="D7" s="711"/>
      <c r="E7" s="712"/>
      <c r="F7" s="712"/>
      <c r="G7" s="827"/>
      <c r="H7" s="827"/>
      <c r="I7" s="758"/>
      <c r="J7" s="84"/>
      <c r="K7" s="84"/>
      <c r="L7" s="84"/>
      <c r="M7" s="84"/>
      <c r="N7" s="84"/>
      <c r="O7" s="84"/>
      <c r="P7" s="84"/>
      <c r="Q7" s="84"/>
      <c r="R7" s="84"/>
      <c r="S7" s="84"/>
      <c r="T7" s="84"/>
      <c r="U7" s="84"/>
      <c r="V7" s="84"/>
      <c r="W7" s="84"/>
      <c r="X7" s="84"/>
      <c r="Y7" s="84"/>
      <c r="Z7" s="84"/>
    </row>
    <row r="8" spans="1:26" s="1" customFormat="1" ht="14.1">
      <c r="A8" s="759">
        <v>1.05</v>
      </c>
      <c r="B8" s="710" t="s">
        <v>44</v>
      </c>
      <c r="C8" s="711"/>
      <c r="D8" s="711"/>
      <c r="E8" s="712"/>
      <c r="F8" s="712"/>
      <c r="G8" s="827"/>
      <c r="H8" s="827"/>
      <c r="I8" s="758"/>
      <c r="J8" s="84"/>
      <c r="K8" s="84"/>
      <c r="L8" s="84"/>
      <c r="M8" s="84"/>
      <c r="N8" s="84"/>
      <c r="O8" s="84"/>
      <c r="P8" s="84"/>
      <c r="Q8" s="84"/>
      <c r="R8" s="84"/>
      <c r="S8" s="84"/>
      <c r="T8" s="84"/>
      <c r="U8" s="84"/>
      <c r="V8" s="84"/>
      <c r="W8" s="84"/>
      <c r="X8" s="84"/>
      <c r="Y8" s="84"/>
      <c r="Z8" s="84"/>
    </row>
    <row r="9" spans="1:26" s="84" customFormat="1" ht="14.1">
      <c r="A9" s="760"/>
      <c r="B9" s="713" t="s">
        <v>45</v>
      </c>
      <c r="C9" s="714"/>
      <c r="D9" s="715"/>
      <c r="E9" s="716"/>
      <c r="F9" s="716"/>
      <c r="G9" s="716"/>
      <c r="H9" s="716"/>
      <c r="I9" s="761"/>
    </row>
    <row r="10" spans="1:26" s="1" customFormat="1" ht="14.1">
      <c r="A10" s="759">
        <v>1.06</v>
      </c>
      <c r="B10" s="888" t="s">
        <v>46</v>
      </c>
      <c r="C10" s="889"/>
      <c r="D10" s="889"/>
      <c r="E10" s="890"/>
      <c r="F10" s="827"/>
      <c r="G10" s="745"/>
      <c r="H10" s="746"/>
      <c r="I10" s="762"/>
      <c r="J10" s="291" t="s">
        <v>47</v>
      </c>
      <c r="K10" s="84"/>
      <c r="L10" s="84"/>
      <c r="M10" s="84"/>
      <c r="N10" s="84"/>
      <c r="O10" s="84"/>
      <c r="P10" s="84"/>
      <c r="Q10" s="84"/>
      <c r="R10" s="84"/>
      <c r="S10" s="84"/>
      <c r="T10" s="84"/>
      <c r="U10" s="84"/>
      <c r="V10" s="84"/>
      <c r="W10" s="84"/>
      <c r="X10" s="84"/>
      <c r="Y10" s="84"/>
      <c r="Z10" s="84"/>
    </row>
    <row r="11" spans="1:26" s="1" customFormat="1" ht="14.1">
      <c r="A11" s="759">
        <v>1.07</v>
      </c>
      <c r="B11" s="888" t="s">
        <v>48</v>
      </c>
      <c r="C11" s="889"/>
      <c r="D11" s="889"/>
      <c r="E11" s="890"/>
      <c r="F11" s="827"/>
      <c r="G11" s="747"/>
      <c r="H11" s="748"/>
      <c r="I11" s="763"/>
      <c r="J11" s="291"/>
      <c r="K11" s="84"/>
      <c r="L11" s="84"/>
      <c r="M11" s="84"/>
      <c r="N11" s="84"/>
      <c r="O11" s="84"/>
      <c r="P11" s="84"/>
      <c r="Q11" s="84"/>
      <c r="R11" s="84"/>
      <c r="S11" s="84"/>
      <c r="T11" s="84"/>
      <c r="U11" s="84"/>
      <c r="V11" s="84"/>
      <c r="W11" s="84"/>
      <c r="X11" s="84"/>
      <c r="Y11" s="84"/>
      <c r="Z11" s="84"/>
    </row>
    <row r="12" spans="1:26" s="1" customFormat="1" ht="14.1">
      <c r="A12" s="759">
        <v>1.08</v>
      </c>
      <c r="B12" s="888" t="s">
        <v>49</v>
      </c>
      <c r="C12" s="889"/>
      <c r="D12" s="889"/>
      <c r="E12" s="890"/>
      <c r="F12" s="827"/>
      <c r="G12" s="747"/>
      <c r="H12" s="748"/>
      <c r="I12" s="764"/>
      <c r="J12" s="641"/>
      <c r="K12" s="84"/>
      <c r="L12" s="84"/>
      <c r="M12" s="84"/>
      <c r="N12" s="84"/>
      <c r="O12" s="84"/>
      <c r="P12" s="84"/>
      <c r="Q12" s="84"/>
      <c r="R12" s="84"/>
      <c r="S12" s="84"/>
      <c r="T12" s="84"/>
      <c r="U12" s="84"/>
      <c r="V12" s="84"/>
      <c r="W12" s="84"/>
      <c r="X12" s="84"/>
      <c r="Y12" s="84"/>
      <c r="Z12" s="84"/>
    </row>
    <row r="13" spans="1:26" s="1" customFormat="1" ht="14.1">
      <c r="A13" s="765">
        <v>1.0900000000000001</v>
      </c>
      <c r="B13" s="888" t="s">
        <v>50</v>
      </c>
      <c r="C13" s="889"/>
      <c r="D13" s="889"/>
      <c r="E13" s="890"/>
      <c r="F13" s="827"/>
      <c r="G13" s="747"/>
      <c r="H13" s="748"/>
      <c r="I13" s="763"/>
      <c r="J13" s="84"/>
      <c r="K13" s="84"/>
      <c r="L13" s="84"/>
      <c r="M13" s="84"/>
      <c r="N13" s="84"/>
      <c r="O13" s="84"/>
      <c r="P13" s="84"/>
      <c r="Q13" s="84"/>
      <c r="R13" s="84"/>
      <c r="S13" s="84"/>
      <c r="T13" s="84"/>
      <c r="U13" s="84"/>
      <c r="V13" s="84"/>
      <c r="W13" s="84"/>
      <c r="X13" s="84"/>
      <c r="Y13" s="84"/>
      <c r="Z13" s="84"/>
    </row>
    <row r="14" spans="1:26" s="1" customFormat="1" ht="14.1">
      <c r="A14" s="766">
        <v>1.1000000000000001</v>
      </c>
      <c r="B14" s="888" t="s">
        <v>51</v>
      </c>
      <c r="C14" s="889"/>
      <c r="D14" s="889"/>
      <c r="E14" s="890"/>
      <c r="F14" s="827"/>
      <c r="G14" s="747"/>
      <c r="H14" s="748"/>
      <c r="I14" s="763"/>
      <c r="J14" s="84"/>
      <c r="K14" s="84"/>
      <c r="L14" s="84"/>
      <c r="M14" s="84"/>
      <c r="N14" s="84"/>
      <c r="O14" s="84"/>
      <c r="P14" s="84"/>
      <c r="Q14" s="84"/>
      <c r="R14" s="84"/>
      <c r="S14" s="84"/>
      <c r="T14" s="84"/>
      <c r="U14" s="84"/>
      <c r="V14" s="84"/>
      <c r="W14" s="84"/>
      <c r="X14" s="84"/>
      <c r="Y14" s="84"/>
      <c r="Z14" s="84"/>
    </row>
    <row r="15" spans="1:26" s="1" customFormat="1" ht="14.1">
      <c r="A15" s="765"/>
      <c r="B15" s="825"/>
      <c r="C15" s="826"/>
      <c r="D15" s="826"/>
      <c r="E15" s="827"/>
      <c r="F15" s="827"/>
      <c r="G15" s="747"/>
      <c r="H15" s="748"/>
      <c r="I15" s="763"/>
      <c r="J15" s="84"/>
      <c r="K15" s="84"/>
      <c r="L15" s="84"/>
      <c r="M15" s="84"/>
      <c r="N15" s="84"/>
      <c r="O15" s="84"/>
      <c r="P15" s="84"/>
      <c r="Q15" s="84"/>
      <c r="R15" s="84"/>
      <c r="S15" s="84"/>
      <c r="T15" s="84"/>
      <c r="U15" s="84"/>
      <c r="V15" s="84"/>
      <c r="W15" s="84"/>
      <c r="X15" s="84"/>
      <c r="Y15" s="84"/>
      <c r="Z15" s="84"/>
    </row>
    <row r="16" spans="1:26" s="1" customFormat="1" ht="14.1">
      <c r="A16" s="759">
        <v>1.1100000000000001</v>
      </c>
      <c r="B16" s="888" t="s">
        <v>52</v>
      </c>
      <c r="C16" s="889"/>
      <c r="D16" s="889"/>
      <c r="E16" s="890"/>
      <c r="F16" s="827"/>
      <c r="G16" s="747"/>
      <c r="H16" s="748"/>
      <c r="I16" s="763"/>
      <c r="J16" s="84"/>
      <c r="K16" s="84"/>
      <c r="L16" s="84"/>
      <c r="M16" s="84"/>
      <c r="N16" s="84"/>
      <c r="O16" s="84"/>
      <c r="P16" s="84"/>
      <c r="Q16" s="84"/>
      <c r="R16" s="84"/>
      <c r="S16" s="84"/>
      <c r="T16" s="84"/>
      <c r="U16" s="84"/>
      <c r="V16" s="84"/>
      <c r="W16" s="84"/>
      <c r="X16" s="84"/>
      <c r="Y16" s="84"/>
      <c r="Z16" s="84"/>
    </row>
    <row r="17" spans="1:26" s="1" customFormat="1" ht="14.1">
      <c r="A17" s="759">
        <v>1.1200000000000001</v>
      </c>
      <c r="B17" s="888" t="s">
        <v>53</v>
      </c>
      <c r="C17" s="889"/>
      <c r="D17" s="889"/>
      <c r="E17" s="890"/>
      <c r="F17" s="827"/>
      <c r="G17" s="747"/>
      <c r="H17" s="748"/>
      <c r="I17" s="763"/>
      <c r="J17" s="84"/>
      <c r="K17" s="84"/>
      <c r="L17" s="84"/>
      <c r="M17" s="84"/>
      <c r="N17" s="84"/>
      <c r="O17" s="84"/>
      <c r="P17" s="84"/>
      <c r="Q17" s="84"/>
      <c r="R17" s="84"/>
      <c r="S17" s="84"/>
      <c r="T17" s="84"/>
      <c r="U17" s="84"/>
      <c r="V17" s="84"/>
      <c r="W17" s="84"/>
      <c r="X17" s="84"/>
      <c r="Y17" s="84"/>
      <c r="Z17" s="84"/>
    </row>
    <row r="18" spans="1:26" s="1" customFormat="1" ht="14.1">
      <c r="A18" s="759">
        <v>1.1299999999999999</v>
      </c>
      <c r="B18" s="717" t="s">
        <v>54</v>
      </c>
      <c r="C18" s="826"/>
      <c r="D18" s="826"/>
      <c r="E18" s="827"/>
      <c r="F18" s="827"/>
      <c r="G18" s="747"/>
      <c r="H18" s="748"/>
      <c r="I18" s="763"/>
      <c r="J18" s="290"/>
      <c r="K18" s="84"/>
      <c r="L18" s="84"/>
      <c r="M18" s="84"/>
      <c r="N18" s="84"/>
      <c r="O18" s="84"/>
      <c r="P18" s="84"/>
      <c r="Q18" s="84"/>
      <c r="R18" s="84"/>
      <c r="S18" s="84"/>
      <c r="T18" s="84"/>
      <c r="U18" s="84"/>
      <c r="V18" s="84"/>
      <c r="W18" s="84"/>
      <c r="X18" s="84"/>
      <c r="Y18" s="84"/>
      <c r="Z18" s="84"/>
    </row>
    <row r="19" spans="1:26" s="1" customFormat="1" ht="14.1">
      <c r="A19" s="759">
        <v>1.1399999999999999</v>
      </c>
      <c r="B19" s="907" t="s">
        <v>55</v>
      </c>
      <c r="C19" s="908"/>
      <c r="D19" s="908"/>
      <c r="E19" s="909"/>
      <c r="F19" s="830"/>
      <c r="G19" s="747"/>
      <c r="H19" s="748"/>
      <c r="I19" s="763"/>
      <c r="J19" s="84"/>
      <c r="K19" s="84"/>
      <c r="L19" s="84"/>
      <c r="M19" s="84"/>
      <c r="N19" s="84"/>
      <c r="O19" s="84"/>
      <c r="P19" s="84"/>
      <c r="Q19" s="84"/>
      <c r="R19" s="84"/>
      <c r="S19" s="84"/>
      <c r="T19" s="84"/>
      <c r="U19" s="84"/>
      <c r="V19" s="84"/>
      <c r="W19" s="84"/>
      <c r="X19" s="84"/>
      <c r="Y19" s="84"/>
      <c r="Z19" s="84"/>
    </row>
    <row r="20" spans="1:26" s="84" customFormat="1" ht="14.1">
      <c r="A20" s="767"/>
      <c r="B20" s="768"/>
      <c r="C20" s="535"/>
      <c r="D20" s="535"/>
      <c r="E20" s="535"/>
      <c r="F20" s="535"/>
      <c r="G20" s="535"/>
      <c r="H20" s="535"/>
      <c r="I20" s="769"/>
    </row>
    <row r="21" spans="1:26" s="319" customFormat="1" ht="15.95" thickBot="1">
      <c r="A21" s="629">
        <v>1.1499999999999999</v>
      </c>
      <c r="B21" s="905" t="s">
        <v>56</v>
      </c>
      <c r="C21" s="906"/>
      <c r="D21" s="906"/>
      <c r="E21" s="906"/>
      <c r="F21" s="906"/>
      <c r="G21" s="906"/>
      <c r="H21" s="536" t="s">
        <v>57</v>
      </c>
      <c r="I21" s="770"/>
    </row>
    <row r="22" spans="1:26" s="319" customFormat="1" ht="15.95" thickBot="1">
      <c r="A22" s="629"/>
      <c r="B22" s="905"/>
      <c r="C22" s="906"/>
      <c r="D22" s="906"/>
      <c r="E22" s="906"/>
      <c r="F22" s="906"/>
      <c r="G22" s="906"/>
      <c r="H22" s="537"/>
      <c r="I22" s="770"/>
      <c r="J22" s="539"/>
    </row>
    <row r="23" spans="1:26" s="319" customFormat="1">
      <c r="A23" s="629"/>
      <c r="B23" s="538" t="s">
        <v>58</v>
      </c>
      <c r="C23" s="536"/>
      <c r="D23" s="536"/>
      <c r="E23" s="536"/>
      <c r="F23" s="536"/>
      <c r="G23" s="536"/>
      <c r="H23" s="536"/>
      <c r="I23" s="770"/>
      <c r="J23" s="84"/>
    </row>
    <row r="24" spans="1:26" s="319" customFormat="1" ht="15.95" thickBot="1">
      <c r="A24" s="630"/>
      <c r="B24" s="771"/>
      <c r="C24" s="631"/>
      <c r="D24" s="631"/>
      <c r="E24" s="631"/>
      <c r="F24" s="631"/>
      <c r="G24" s="631"/>
      <c r="H24" s="631"/>
      <c r="I24" s="772"/>
      <c r="J24" s="84"/>
    </row>
    <row r="25" spans="1:26" s="319" customFormat="1">
      <c r="A25" s="749"/>
      <c r="B25" s="628"/>
      <c r="C25" s="750"/>
      <c r="D25" s="750"/>
      <c r="E25" s="750"/>
      <c r="F25" s="750"/>
      <c r="G25" s="750"/>
      <c r="H25" s="750"/>
      <c r="I25" s="891" t="s">
        <v>59</v>
      </c>
      <c r="J25" s="541"/>
    </row>
    <row r="26" spans="1:26" s="319" customFormat="1" ht="15.75" customHeight="1" thickBot="1">
      <c r="A26" s="629">
        <v>1.1599999999999999</v>
      </c>
      <c r="B26" s="905" t="s">
        <v>60</v>
      </c>
      <c r="C26" s="906"/>
      <c r="D26" s="906"/>
      <c r="E26" s="906"/>
      <c r="F26" s="906"/>
      <c r="G26" s="906"/>
      <c r="H26" s="536"/>
      <c r="I26" s="892"/>
      <c r="J26" s="541"/>
    </row>
    <row r="27" spans="1:26" s="319" customFormat="1" ht="15.95" thickBot="1">
      <c r="A27" s="629"/>
      <c r="B27" s="905"/>
      <c r="C27" s="906"/>
      <c r="D27" s="906"/>
      <c r="E27" s="906"/>
      <c r="F27" s="906"/>
      <c r="G27" s="906"/>
      <c r="H27" s="537"/>
      <c r="I27" s="892"/>
      <c r="J27" s="632"/>
    </row>
    <row r="28" spans="1:26" s="319" customFormat="1">
      <c r="A28" s="629"/>
      <c r="B28" s="903" t="s">
        <v>61</v>
      </c>
      <c r="C28" s="904"/>
      <c r="D28" s="904"/>
      <c r="E28" s="904"/>
      <c r="F28" s="904"/>
      <c r="G28" s="904"/>
      <c r="H28" s="536"/>
      <c r="I28" s="892"/>
      <c r="J28" s="539"/>
    </row>
    <row r="29" spans="1:26" s="319" customFormat="1">
      <c r="A29" s="629"/>
      <c r="B29" s="903"/>
      <c r="C29" s="904"/>
      <c r="D29" s="904"/>
      <c r="E29" s="904"/>
      <c r="F29" s="904"/>
      <c r="G29" s="904"/>
      <c r="H29" s="536"/>
      <c r="I29" s="892"/>
      <c r="J29" s="539"/>
    </row>
    <row r="30" spans="1:26" s="319" customFormat="1" ht="15.95" thickBot="1">
      <c r="A30" s="630"/>
      <c r="B30" s="751"/>
      <c r="C30" s="752"/>
      <c r="D30" s="752"/>
      <c r="E30" s="752"/>
      <c r="F30" s="752"/>
      <c r="G30" s="752"/>
      <c r="H30" s="631"/>
      <c r="I30" s="893"/>
      <c r="J30" s="539"/>
    </row>
    <row r="31" spans="1:26" s="319" customFormat="1"/>
    <row r="32" spans="1:26" s="319" customFormat="1"/>
    <row r="33" s="319" customFormat="1"/>
    <row r="34" s="319" customFormat="1"/>
    <row r="35" s="319" customFormat="1"/>
    <row r="36" s="319" customFormat="1"/>
    <row r="37" s="319" customFormat="1"/>
    <row r="38" s="319" customFormat="1"/>
    <row r="39" s="319" customFormat="1"/>
    <row r="40" s="319" customFormat="1"/>
    <row r="41" s="319" customFormat="1"/>
    <row r="42" s="319" customFormat="1"/>
    <row r="43" s="319" customFormat="1"/>
    <row r="44" s="319" customFormat="1"/>
    <row r="45" s="319" customFormat="1"/>
    <row r="46" s="319" customFormat="1"/>
    <row r="47" s="319" customFormat="1"/>
    <row r="48" s="319" customFormat="1"/>
    <row r="49" s="319" customFormat="1"/>
    <row r="50" s="319" customFormat="1"/>
    <row r="51" s="319" customFormat="1"/>
    <row r="52" s="319" customFormat="1"/>
    <row r="53" s="319" customFormat="1"/>
    <row r="54" s="319" customFormat="1"/>
    <row r="55" s="319" customFormat="1"/>
    <row r="56" s="319" customFormat="1"/>
    <row r="57" s="319" customFormat="1"/>
    <row r="58" s="319" customFormat="1"/>
    <row r="59" s="319" customFormat="1"/>
    <row r="60" s="319" customFormat="1"/>
    <row r="61" s="319" customFormat="1"/>
    <row r="62" s="319" customFormat="1"/>
    <row r="63" s="319" customFormat="1"/>
    <row r="64" s="319" customFormat="1"/>
    <row r="65" s="319" customFormat="1"/>
    <row r="66" s="319" customFormat="1"/>
    <row r="67" s="319" customFormat="1"/>
    <row r="68" s="319" customFormat="1"/>
    <row r="69" s="319" customFormat="1"/>
    <row r="70" s="319" customFormat="1"/>
    <row r="71" s="319" customFormat="1"/>
    <row r="72" s="319" customFormat="1"/>
    <row r="73" s="319" customFormat="1"/>
    <row r="74" s="319" customFormat="1"/>
    <row r="75" s="319" customFormat="1"/>
    <row r="76" s="319" customFormat="1"/>
    <row r="77" s="319" customFormat="1"/>
    <row r="78" s="319" customFormat="1"/>
    <row r="79" s="319" customFormat="1"/>
    <row r="80" s="319" customFormat="1"/>
    <row r="81" s="319" customFormat="1"/>
    <row r="82" s="319" customFormat="1"/>
    <row r="83" s="319" customFormat="1"/>
    <row r="84" s="319" customFormat="1"/>
    <row r="85" s="319" customFormat="1"/>
    <row r="86" s="319" customFormat="1"/>
    <row r="87" s="319" customFormat="1"/>
    <row r="88" s="319" customFormat="1"/>
    <row r="89" s="319" customFormat="1"/>
    <row r="90" s="319" customFormat="1"/>
    <row r="91" s="319" customFormat="1"/>
    <row r="92" s="319" customFormat="1"/>
    <row r="93" s="319" customFormat="1"/>
    <row r="94" s="319" customFormat="1"/>
    <row r="95" s="319" customFormat="1"/>
    <row r="96" s="319" customFormat="1"/>
    <row r="97" s="319" customFormat="1"/>
    <row r="98" s="319" customFormat="1"/>
    <row r="99" s="319" customFormat="1"/>
    <row r="100" s="319" customFormat="1"/>
    <row r="101" s="319" customFormat="1"/>
    <row r="102" s="319" customFormat="1"/>
    <row r="103" s="319" customFormat="1"/>
    <row r="104" s="319" customFormat="1"/>
    <row r="105" s="319" customFormat="1"/>
    <row r="106" s="319" customFormat="1"/>
    <row r="107" s="319" customFormat="1"/>
    <row r="108" s="319" customFormat="1"/>
    <row r="109" s="319" customFormat="1"/>
    <row r="110" s="319" customFormat="1"/>
    <row r="111" s="319" customFormat="1"/>
    <row r="112" s="319" customFormat="1"/>
    <row r="113" s="319" customFormat="1"/>
    <row r="114" s="319" customFormat="1"/>
    <row r="115" s="319" customFormat="1"/>
    <row r="116" s="319" customFormat="1"/>
    <row r="117" s="319" customFormat="1"/>
    <row r="118" s="319" customFormat="1"/>
    <row r="119" s="319" customFormat="1"/>
    <row r="120" s="319" customFormat="1"/>
    <row r="121" s="319" customFormat="1"/>
    <row r="122" s="319" customFormat="1"/>
    <row r="123" s="319" customFormat="1"/>
    <row r="124" s="319" customFormat="1"/>
    <row r="125" s="319" customFormat="1"/>
    <row r="126" s="319" customFormat="1"/>
    <row r="127" s="319" customFormat="1"/>
    <row r="128" s="319" customFormat="1"/>
    <row r="129" s="319" customFormat="1"/>
    <row r="130" s="319" customFormat="1"/>
    <row r="131" s="319" customFormat="1"/>
    <row r="132" s="319" customFormat="1"/>
    <row r="133" s="319" customFormat="1"/>
    <row r="134" s="319" customFormat="1"/>
    <row r="135" s="319" customFormat="1"/>
    <row r="136" s="319" customFormat="1"/>
    <row r="137" s="319" customFormat="1"/>
    <row r="138" s="319" customFormat="1"/>
    <row r="139" s="319" customFormat="1"/>
    <row r="140" s="319" customFormat="1"/>
    <row r="141" s="319" customFormat="1"/>
    <row r="142" s="319" customFormat="1"/>
    <row r="143" s="319" customFormat="1"/>
    <row r="144" s="319" customFormat="1"/>
    <row r="145" s="319" customFormat="1"/>
    <row r="146" s="319" customFormat="1"/>
    <row r="147" s="319" customFormat="1"/>
    <row r="148" s="319" customFormat="1"/>
    <row r="149" s="319" customFormat="1"/>
    <row r="150" s="319" customFormat="1"/>
    <row r="151" s="319" customFormat="1"/>
    <row r="152" s="319" customFormat="1"/>
    <row r="153" s="319" customFormat="1"/>
    <row r="154" s="319" customFormat="1"/>
    <row r="155" s="319" customFormat="1"/>
    <row r="156" s="319" customFormat="1"/>
    <row r="157" s="319" customFormat="1"/>
    <row r="158" s="319" customFormat="1"/>
    <row r="159" s="319" customFormat="1"/>
    <row r="160" s="319" customFormat="1"/>
    <row r="161" s="319" customFormat="1"/>
    <row r="162" s="319" customFormat="1"/>
    <row r="163" s="319" customFormat="1"/>
    <row r="164" s="319" customFormat="1"/>
    <row r="165" s="319" customFormat="1"/>
    <row r="166" s="319" customFormat="1"/>
    <row r="167" s="319" customFormat="1"/>
    <row r="168" s="319" customFormat="1"/>
    <row r="169" s="319" customFormat="1"/>
    <row r="170" s="319" customFormat="1"/>
    <row r="171" s="319" customFormat="1"/>
    <row r="172" s="319" customFormat="1"/>
    <row r="173" s="319" customFormat="1"/>
    <row r="174" s="319" customFormat="1"/>
    <row r="175" s="319" customFormat="1"/>
    <row r="176" s="319" customFormat="1"/>
    <row r="177" s="319" customFormat="1"/>
    <row r="178" s="319" customFormat="1"/>
    <row r="179" s="319" customFormat="1"/>
    <row r="180" s="319" customFormat="1"/>
    <row r="181" s="319" customFormat="1"/>
    <row r="182" s="319" customFormat="1"/>
    <row r="183" s="319" customFormat="1"/>
    <row r="184" s="319" customFormat="1"/>
    <row r="185" s="319" customFormat="1"/>
    <row r="186" s="319" customFormat="1"/>
    <row r="187" s="319" customFormat="1"/>
    <row r="188" s="319" customFormat="1"/>
    <row r="189" s="319" customFormat="1"/>
    <row r="190" s="319" customFormat="1"/>
    <row r="191" s="319" customFormat="1"/>
    <row r="192" s="319" customFormat="1"/>
    <row r="193" s="319" customFormat="1"/>
    <row r="194" s="319" customFormat="1"/>
    <row r="195" s="319" customFormat="1"/>
    <row r="196" s="319" customFormat="1"/>
    <row r="197" s="319" customFormat="1"/>
    <row r="198" s="319" customFormat="1"/>
    <row r="199" s="319" customFormat="1"/>
    <row r="200" s="319" customFormat="1"/>
    <row r="201" s="319" customFormat="1"/>
    <row r="202" s="319" customFormat="1"/>
    <row r="203" s="319" customFormat="1"/>
    <row r="204" s="319" customFormat="1"/>
    <row r="205" s="319" customFormat="1"/>
    <row r="206" s="319" customFormat="1"/>
    <row r="207" s="319" customFormat="1"/>
    <row r="208" s="319" customFormat="1"/>
    <row r="209" s="319" customFormat="1"/>
    <row r="210" s="319" customFormat="1"/>
    <row r="211" s="319" customFormat="1"/>
    <row r="212" s="319" customFormat="1"/>
    <row r="213" s="319" customFormat="1"/>
    <row r="214" s="319" customFormat="1"/>
    <row r="215" s="319" customFormat="1"/>
    <row r="216" s="319" customFormat="1"/>
    <row r="217" s="319" customFormat="1"/>
    <row r="218" s="319" customFormat="1"/>
    <row r="219" s="319" customFormat="1"/>
    <row r="220" s="319" customFormat="1"/>
    <row r="221" s="319" customFormat="1"/>
    <row r="222" s="319" customFormat="1"/>
    <row r="223" s="319" customFormat="1"/>
    <row r="224" s="319" customFormat="1"/>
    <row r="225" s="319" customFormat="1"/>
    <row r="226" s="319" customFormat="1"/>
    <row r="227" s="319" customFormat="1"/>
    <row r="228" s="319" customFormat="1"/>
    <row r="229" s="319" customFormat="1"/>
    <row r="230" s="319" customFormat="1"/>
    <row r="231" s="319" customFormat="1"/>
    <row r="232" s="319" customFormat="1"/>
    <row r="233" s="319" customFormat="1"/>
    <row r="234" s="319" customFormat="1"/>
    <row r="235" s="319" customFormat="1"/>
    <row r="236" s="319" customFormat="1"/>
    <row r="237" s="319" customFormat="1"/>
    <row r="238" s="319" customFormat="1"/>
    <row r="239" s="319" customFormat="1"/>
    <row r="240" s="319" customFormat="1"/>
    <row r="241" s="319" customFormat="1"/>
    <row r="242" s="319" customFormat="1"/>
    <row r="243" s="319" customFormat="1"/>
    <row r="244" s="319" customFormat="1"/>
    <row r="245" s="319" customFormat="1"/>
    <row r="246" s="319" customFormat="1"/>
    <row r="247" s="319" customFormat="1"/>
    <row r="248" s="319" customFormat="1"/>
    <row r="249" s="319" customFormat="1"/>
    <row r="250" s="319" customFormat="1"/>
    <row r="251" s="319" customFormat="1"/>
    <row r="252" s="319" customFormat="1"/>
    <row r="253" s="319" customFormat="1"/>
    <row r="254" s="319" customFormat="1"/>
    <row r="255" s="319" customFormat="1"/>
    <row r="256" s="319" customFormat="1"/>
    <row r="257" s="319" customFormat="1"/>
    <row r="258" s="319" customFormat="1"/>
    <row r="259" s="319" customFormat="1"/>
    <row r="260" s="319" customFormat="1"/>
    <row r="261" s="319" customFormat="1"/>
    <row r="262" s="319" customFormat="1"/>
    <row r="263" s="319" customFormat="1"/>
    <row r="264" s="319" customFormat="1"/>
    <row r="265" s="319" customFormat="1"/>
    <row r="266" s="319" customFormat="1"/>
    <row r="267" s="319" customFormat="1"/>
    <row r="268" s="319" customFormat="1"/>
    <row r="269" s="319" customFormat="1"/>
    <row r="270" s="319" customFormat="1"/>
    <row r="271" s="319" customFormat="1"/>
    <row r="272" s="319" customFormat="1"/>
    <row r="273" s="319" customFormat="1"/>
    <row r="274" s="319" customFormat="1"/>
    <row r="275" s="319" customFormat="1"/>
    <row r="276" s="319" customFormat="1"/>
    <row r="277" s="319" customFormat="1"/>
    <row r="278" s="319" customFormat="1"/>
    <row r="279" s="319" customFormat="1"/>
    <row r="280" s="319" customFormat="1"/>
    <row r="281" s="319" customFormat="1"/>
    <row r="282" s="319" customFormat="1"/>
    <row r="283" s="319" customFormat="1"/>
    <row r="284" s="319" customFormat="1"/>
    <row r="285" s="319" customFormat="1"/>
    <row r="286" s="319" customFormat="1"/>
    <row r="287" s="319" customFormat="1"/>
    <row r="288" s="319" customFormat="1"/>
    <row r="289" s="319" customFormat="1"/>
    <row r="290" s="319" customFormat="1"/>
    <row r="291" s="319" customFormat="1"/>
    <row r="292" s="319" customFormat="1"/>
    <row r="293" s="319" customFormat="1"/>
    <row r="294" s="319" customFormat="1"/>
    <row r="295" s="319" customFormat="1"/>
    <row r="296" s="319" customFormat="1"/>
    <row r="297" s="319" customFormat="1"/>
    <row r="298" s="319" customFormat="1"/>
    <row r="299" s="319" customFormat="1"/>
    <row r="300" s="319" customFormat="1"/>
    <row r="301" s="319" customFormat="1"/>
    <row r="302" s="319" customFormat="1"/>
    <row r="303" s="319" customFormat="1"/>
    <row r="304" s="319" customFormat="1"/>
    <row r="305" s="319" customFormat="1"/>
    <row r="306" s="319" customFormat="1"/>
    <row r="307" s="319" customFormat="1"/>
    <row r="308" s="319" customFormat="1"/>
    <row r="309" s="319" customFormat="1"/>
    <row r="310" s="319" customFormat="1"/>
    <row r="311" s="319" customFormat="1"/>
    <row r="312" s="319" customFormat="1"/>
    <row r="313" s="319" customFormat="1"/>
    <row r="314" s="319" customFormat="1"/>
    <row r="315" s="319" customFormat="1"/>
    <row r="316" s="319" customFormat="1"/>
    <row r="317" s="319" customFormat="1"/>
    <row r="318" s="319" customFormat="1"/>
    <row r="319" s="319" customFormat="1"/>
    <row r="320" s="319" customFormat="1"/>
    <row r="321" s="319" customFormat="1"/>
    <row r="322" s="319" customFormat="1"/>
    <row r="323" s="319" customFormat="1"/>
    <row r="324" s="319" customFormat="1"/>
    <row r="325" s="319" customFormat="1"/>
    <row r="326" s="319" customFormat="1"/>
    <row r="327" s="319" customFormat="1"/>
    <row r="328" s="319" customFormat="1"/>
    <row r="329" s="319" customFormat="1"/>
    <row r="330" s="319" customFormat="1"/>
    <row r="331" s="319" customFormat="1"/>
    <row r="332" s="319" customFormat="1"/>
    <row r="333" s="319" customFormat="1"/>
    <row r="334" s="319" customFormat="1"/>
    <row r="335" s="319" customFormat="1"/>
    <row r="336" s="319" customFormat="1"/>
    <row r="337" s="319" customFormat="1"/>
    <row r="338" s="319" customFormat="1"/>
    <row r="339" s="319" customFormat="1"/>
    <row r="340" s="319" customFormat="1"/>
    <row r="341" s="319" customFormat="1"/>
    <row r="342" s="319" customFormat="1"/>
    <row r="343" s="319" customFormat="1"/>
    <row r="344" s="319" customFormat="1"/>
    <row r="345" s="319" customFormat="1"/>
    <row r="346" s="319" customFormat="1"/>
    <row r="347" s="319" customFormat="1"/>
    <row r="348" s="319" customFormat="1"/>
    <row r="349" s="319" customFormat="1"/>
    <row r="350" s="319" customFormat="1"/>
    <row r="351" s="319" customFormat="1"/>
    <row r="352" s="319" customFormat="1"/>
    <row r="353" s="319" customFormat="1"/>
    <row r="354" s="319" customFormat="1"/>
    <row r="355" s="319" customFormat="1"/>
    <row r="356" s="319" customFormat="1"/>
    <row r="357" s="319" customFormat="1"/>
    <row r="358" s="319" customFormat="1"/>
    <row r="359" s="319" customFormat="1"/>
    <row r="360" s="319" customFormat="1"/>
    <row r="361" s="319" customFormat="1"/>
    <row r="362" s="319" customFormat="1"/>
    <row r="363" s="319" customFormat="1"/>
    <row r="364" s="319" customFormat="1"/>
    <row r="365" s="319" customFormat="1"/>
    <row r="366" s="319" customFormat="1"/>
    <row r="367" s="319" customFormat="1"/>
    <row r="368" s="319" customFormat="1"/>
    <row r="369" s="319" customFormat="1"/>
    <row r="370" s="319" customFormat="1"/>
    <row r="371" s="319" customFormat="1"/>
    <row r="372" s="319" customFormat="1"/>
    <row r="373" s="319" customFormat="1"/>
    <row r="374" s="319" customFormat="1"/>
    <row r="375" s="319" customFormat="1"/>
    <row r="376" s="319" customFormat="1"/>
    <row r="377" s="319" customFormat="1"/>
    <row r="378" s="319" customFormat="1"/>
    <row r="379" s="319" customFormat="1"/>
    <row r="380" s="319" customFormat="1"/>
    <row r="381" s="319" customFormat="1"/>
    <row r="382" s="319" customFormat="1"/>
    <row r="383" s="319" customFormat="1"/>
    <row r="384" s="319" customFormat="1"/>
    <row r="385" s="319" customFormat="1"/>
    <row r="386" s="319" customFormat="1"/>
    <row r="387" s="319" customFormat="1"/>
    <row r="388" s="319" customFormat="1"/>
    <row r="389" s="319" customFormat="1"/>
    <row r="390" s="319" customFormat="1"/>
    <row r="391" s="319" customFormat="1"/>
    <row r="392" s="319" customFormat="1"/>
    <row r="393" s="319" customFormat="1"/>
    <row r="394" s="319" customFormat="1"/>
    <row r="395" s="319" customFormat="1"/>
    <row r="396" s="319" customFormat="1"/>
    <row r="397" s="319" customFormat="1"/>
    <row r="398" s="319" customFormat="1"/>
    <row r="399" s="319" customFormat="1"/>
    <row r="400" s="319" customFormat="1"/>
    <row r="401" s="319" customFormat="1"/>
    <row r="402" s="319" customFormat="1"/>
    <row r="403" s="319" customFormat="1"/>
    <row r="404" s="319" customFormat="1"/>
    <row r="405" s="319" customFormat="1"/>
    <row r="406" s="319" customFormat="1"/>
    <row r="407" s="319" customFormat="1"/>
    <row r="408" s="319" customFormat="1"/>
    <row r="409" s="319" customFormat="1"/>
    <row r="410" s="319" customFormat="1"/>
    <row r="411" s="319" customFormat="1"/>
    <row r="412" s="319" customFormat="1"/>
    <row r="413" s="319" customFormat="1"/>
    <row r="414" s="319" customFormat="1"/>
    <row r="415" s="319" customFormat="1"/>
    <row r="416" s="319" customFormat="1"/>
    <row r="417" s="319" customFormat="1"/>
    <row r="418" s="319" customFormat="1"/>
    <row r="419" s="319" customFormat="1"/>
    <row r="420" s="319" customFormat="1"/>
    <row r="421" s="319" customFormat="1"/>
    <row r="422" s="319" customFormat="1"/>
    <row r="423" s="319" customFormat="1"/>
    <row r="424" s="319" customFormat="1"/>
    <row r="425" s="319" customFormat="1"/>
    <row r="426" s="319" customFormat="1"/>
    <row r="427" s="319" customFormat="1"/>
  </sheetData>
  <mergeCells count="16">
    <mergeCell ref="B12:E12"/>
    <mergeCell ref="I25:I30"/>
    <mergeCell ref="D2:E2"/>
    <mergeCell ref="D3:E3"/>
    <mergeCell ref="B4:I4"/>
    <mergeCell ref="B10:E10"/>
    <mergeCell ref="B11:E11"/>
    <mergeCell ref="B5:I5"/>
    <mergeCell ref="B28:G29"/>
    <mergeCell ref="B21:G22"/>
    <mergeCell ref="B26:G27"/>
    <mergeCell ref="B19:E19"/>
    <mergeCell ref="B13:E13"/>
    <mergeCell ref="B14:E14"/>
    <mergeCell ref="B17:E17"/>
    <mergeCell ref="B16:E16"/>
  </mergeCells>
  <pageMargins left="0.7" right="0.7" top="0.75" bottom="0.75" header="0.3" footer="0.3"/>
  <pageSetup scale="31"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H495"/>
  <sheetViews>
    <sheetView zoomScale="101" workbookViewId="0" xr3:uid="{842E5F09-E766-5B8D-85AF-A39847EA96FD}">
      <selection activeCell="M24" sqref="M24"/>
    </sheetView>
  </sheetViews>
  <sheetFormatPr defaultColWidth="9.140625" defaultRowHeight="14.1"/>
  <cols>
    <col min="1" max="1" width="5.140625" style="21" customWidth="1"/>
    <col min="2" max="2" width="9.42578125" style="2" customWidth="1"/>
    <col min="3" max="3" width="26.85546875" style="2" bestFit="1" customWidth="1"/>
    <col min="4" max="4" width="7.42578125" style="2" customWidth="1"/>
    <col min="5" max="5" width="4" style="2" customWidth="1"/>
    <col min="6" max="6" width="10.42578125" style="2" customWidth="1"/>
    <col min="7" max="7" width="4.42578125" style="2" customWidth="1"/>
    <col min="8" max="8" width="13.42578125" style="2" customWidth="1"/>
    <col min="9" max="9" width="4.42578125" style="1" customWidth="1"/>
    <col min="10" max="10" width="8.140625" style="1" customWidth="1"/>
    <col min="11" max="11" width="3.140625" style="1" customWidth="1"/>
    <col min="12" max="12" width="7.85546875" style="541" customWidth="1"/>
    <col min="13" max="13" width="19" style="84" customWidth="1"/>
    <col min="14" max="14" width="10" style="84" customWidth="1"/>
    <col min="15" max="15" width="10.140625" style="84" customWidth="1"/>
    <col min="16" max="16" width="9.42578125" style="84" customWidth="1"/>
    <col min="17" max="34" width="9.140625" style="84"/>
    <col min="35" max="16384" width="9.140625" style="1"/>
  </cols>
  <sheetData>
    <row r="1" spans="1:34" s="289" customFormat="1" ht="18.95">
      <c r="A1" s="1189" t="s">
        <v>62</v>
      </c>
      <c r="B1" s="416"/>
      <c r="C1" s="416"/>
      <c r="D1" s="416"/>
      <c r="E1" s="416"/>
      <c r="F1" s="416"/>
      <c r="G1" s="416"/>
      <c r="H1" s="416"/>
      <c r="L1" s="540"/>
    </row>
    <row r="2" spans="1:34" s="9" customFormat="1" ht="1.5" customHeight="1">
      <c r="A2" s="1190"/>
      <c r="B2" s="8"/>
      <c r="C2" s="8"/>
      <c r="D2" s="8"/>
      <c r="E2" s="8"/>
      <c r="F2" s="8"/>
      <c r="G2" s="8"/>
      <c r="H2" s="8"/>
      <c r="L2" s="541"/>
      <c r="M2" s="84"/>
      <c r="N2" s="84"/>
      <c r="O2" s="84"/>
      <c r="P2" s="84"/>
      <c r="Q2" s="84"/>
      <c r="R2" s="84"/>
      <c r="S2" s="84"/>
      <c r="T2" s="84"/>
      <c r="U2" s="84"/>
      <c r="V2" s="84"/>
      <c r="W2" s="84"/>
      <c r="X2" s="84"/>
      <c r="Y2" s="84"/>
      <c r="Z2" s="84"/>
      <c r="AA2" s="84"/>
      <c r="AB2" s="84"/>
      <c r="AC2" s="84"/>
      <c r="AD2" s="84"/>
      <c r="AE2" s="84"/>
      <c r="AF2" s="84"/>
      <c r="AG2" s="84"/>
      <c r="AH2" s="84"/>
    </row>
    <row r="3" spans="1:34" ht="15" customHeight="1">
      <c r="A3" s="1191">
        <v>2.1</v>
      </c>
      <c r="B3" s="1192" t="s">
        <v>63</v>
      </c>
      <c r="C3" s="1193"/>
      <c r="D3" s="1193"/>
      <c r="E3" s="1193"/>
      <c r="F3" s="1193"/>
      <c r="G3" s="1193"/>
      <c r="H3" s="1193"/>
      <c r="I3" s="1193"/>
      <c r="J3" s="1193"/>
      <c r="K3" s="734"/>
    </row>
    <row r="4" spans="1:34" ht="12" customHeight="1">
      <c r="A4" s="778"/>
      <c r="B4" s="912"/>
      <c r="C4" s="910"/>
      <c r="D4" s="910"/>
      <c r="E4" s="910"/>
      <c r="F4" s="910"/>
      <c r="G4" s="910"/>
      <c r="H4" s="910"/>
      <c r="I4" s="910"/>
      <c r="J4" s="910"/>
      <c r="K4" s="494"/>
    </row>
    <row r="5" spans="1:34" ht="15" customHeight="1">
      <c r="A5" s="778"/>
      <c r="B5" s="84"/>
      <c r="C5" s="316" t="s">
        <v>64</v>
      </c>
      <c r="D5" s="779"/>
      <c r="E5" s="779"/>
      <c r="F5" s="779"/>
      <c r="G5" s="779"/>
      <c r="H5" s="779"/>
      <c r="I5" s="316"/>
      <c r="J5" s="307"/>
      <c r="K5" s="494"/>
    </row>
    <row r="6" spans="1:34" ht="15" customHeight="1">
      <c r="A6" s="778"/>
      <c r="B6" s="84"/>
      <c r="C6" s="316" t="s">
        <v>65</v>
      </c>
      <c r="D6" s="1194"/>
      <c r="E6" s="1194"/>
      <c r="F6" s="1194"/>
      <c r="G6" s="1194"/>
      <c r="H6" s="1194"/>
      <c r="I6" s="316"/>
      <c r="J6" s="307"/>
      <c r="K6" s="494"/>
      <c r="L6" s="417"/>
    </row>
    <row r="7" spans="1:34" ht="15" customHeight="1">
      <c r="A7" s="778"/>
      <c r="B7" s="84"/>
      <c r="C7" s="316" t="s">
        <v>66</v>
      </c>
      <c r="D7" s="1194"/>
      <c r="E7" s="1194"/>
      <c r="F7" s="1194"/>
      <c r="G7" s="1194"/>
      <c r="H7" s="1194"/>
      <c r="I7" s="316"/>
      <c r="J7" s="307"/>
      <c r="K7" s="494"/>
    </row>
    <row r="8" spans="1:34" ht="15" customHeight="1">
      <c r="A8" s="778"/>
      <c r="B8" s="84"/>
      <c r="C8" s="316" t="s">
        <v>67</v>
      </c>
      <c r="D8" s="1194"/>
      <c r="E8" s="1194"/>
      <c r="F8" s="1194"/>
      <c r="G8" s="1194"/>
      <c r="H8" s="1194"/>
      <c r="I8" s="316"/>
      <c r="J8" s="307"/>
      <c r="K8" s="494"/>
    </row>
    <row r="9" spans="1:34" ht="12.75" customHeight="1">
      <c r="A9" s="778"/>
      <c r="B9" s="84"/>
      <c r="C9" s="315" t="s">
        <v>68</v>
      </c>
      <c r="D9" s="1195"/>
      <c r="E9" s="1195"/>
      <c r="F9" s="1195"/>
      <c r="G9" s="1195"/>
      <c r="H9" s="1195"/>
      <c r="I9" s="315"/>
      <c r="J9" s="307"/>
      <c r="K9" s="494"/>
    </row>
    <row r="10" spans="1:34" ht="4.5" customHeight="1">
      <c r="A10" s="778"/>
      <c r="B10" s="780"/>
      <c r="C10" s="779"/>
      <c r="D10" s="779"/>
      <c r="E10" s="779"/>
      <c r="F10" s="779"/>
      <c r="G10" s="779"/>
      <c r="H10" s="779"/>
      <c r="I10" s="779"/>
      <c r="J10" s="497"/>
      <c r="K10" s="781"/>
    </row>
    <row r="11" spans="1:34" ht="18.75" customHeight="1" thickBot="1">
      <c r="A11" s="1191">
        <v>2.2000000000000002</v>
      </c>
      <c r="B11" s="1193" t="s">
        <v>69</v>
      </c>
      <c r="C11" s="1193"/>
      <c r="D11" s="1193"/>
      <c r="E11" s="1193"/>
      <c r="F11" s="1193"/>
      <c r="G11" s="1193"/>
      <c r="H11" s="1193"/>
      <c r="I11" s="1193"/>
      <c r="J11" s="1196"/>
      <c r="K11" s="1197"/>
      <c r="L11" s="542"/>
      <c r="M11" s="478"/>
      <c r="N11" s="478"/>
      <c r="O11" s="478"/>
    </row>
    <row r="12" spans="1:34">
      <c r="A12" s="778"/>
      <c r="B12" s="293"/>
      <c r="C12" s="913" t="s">
        <v>70</v>
      </c>
      <c r="D12" s="913"/>
      <c r="E12" s="913"/>
      <c r="F12" s="782">
        <v>1</v>
      </c>
      <c r="G12" s="832"/>
      <c r="H12" s="834"/>
      <c r="I12" s="293"/>
      <c r="J12" s="783"/>
      <c r="K12" s="784"/>
      <c r="L12" s="542"/>
      <c r="M12" s="478"/>
      <c r="N12" s="478"/>
      <c r="O12" s="478"/>
    </row>
    <row r="13" spans="1:34" ht="12" customHeight="1" thickBot="1">
      <c r="A13" s="778"/>
      <c r="B13" s="293"/>
      <c r="C13" s="835" t="s">
        <v>71</v>
      </c>
      <c r="D13" s="835"/>
      <c r="E13" s="835"/>
      <c r="F13" s="782">
        <v>2</v>
      </c>
      <c r="G13" s="832"/>
      <c r="H13" s="834"/>
      <c r="I13" s="293"/>
      <c r="J13" s="806"/>
      <c r="K13" s="784"/>
      <c r="L13" s="543"/>
      <c r="M13" s="479"/>
      <c r="N13" s="479"/>
      <c r="O13" s="479"/>
      <c r="P13" s="418"/>
    </row>
    <row r="14" spans="1:34" ht="12.75" customHeight="1">
      <c r="A14" s="778"/>
      <c r="B14" s="293"/>
      <c r="C14" s="911" t="s">
        <v>72</v>
      </c>
      <c r="D14" s="911"/>
      <c r="E14" s="911"/>
      <c r="F14" s="782">
        <v>3</v>
      </c>
      <c r="G14" s="832"/>
      <c r="H14" s="834"/>
      <c r="I14" s="293"/>
      <c r="J14" s="834"/>
      <c r="K14" s="784"/>
      <c r="L14" s="543"/>
      <c r="M14" s="479"/>
      <c r="N14" s="479"/>
      <c r="O14" s="479"/>
      <c r="P14" s="418"/>
    </row>
    <row r="15" spans="1:34" ht="12.75" customHeight="1">
      <c r="A15" s="778"/>
      <c r="B15" s="293"/>
      <c r="C15" s="835" t="s">
        <v>73</v>
      </c>
      <c r="D15" s="835"/>
      <c r="E15" s="835"/>
      <c r="F15" s="782">
        <v>4</v>
      </c>
      <c r="G15" s="832"/>
      <c r="H15" s="834"/>
      <c r="I15" s="293"/>
      <c r="J15" s="834"/>
      <c r="K15" s="784"/>
      <c r="L15" s="543"/>
      <c r="M15" s="479"/>
      <c r="N15" s="479"/>
      <c r="O15" s="479"/>
      <c r="P15" s="418"/>
    </row>
    <row r="16" spans="1:34" ht="12.75" customHeight="1">
      <c r="A16" s="778"/>
      <c r="B16" s="293"/>
      <c r="C16" s="835" t="s">
        <v>74</v>
      </c>
      <c r="D16" s="835"/>
      <c r="E16" s="835"/>
      <c r="F16" s="782" t="s">
        <v>75</v>
      </c>
      <c r="G16" s="832">
        <f>+A41</f>
        <v>2.7000000000000006</v>
      </c>
      <c r="H16" s="834"/>
      <c r="I16" s="293"/>
      <c r="J16" s="834"/>
      <c r="K16" s="784"/>
      <c r="L16" s="543"/>
      <c r="M16" s="479"/>
      <c r="N16" s="479"/>
      <c r="O16" s="479"/>
      <c r="P16" s="418"/>
    </row>
    <row r="17" spans="1:34" ht="12.75" customHeight="1">
      <c r="A17" s="778"/>
      <c r="B17" s="293"/>
      <c r="C17" s="263" t="s">
        <v>76</v>
      </c>
      <c r="D17" s="263"/>
      <c r="E17" s="263"/>
      <c r="F17" s="263">
        <v>6</v>
      </c>
      <c r="G17" s="264"/>
      <c r="H17" s="834"/>
      <c r="I17" s="293"/>
      <c r="J17" s="834"/>
      <c r="K17" s="13"/>
      <c r="L17" s="544"/>
      <c r="M17" s="418"/>
      <c r="N17" s="418"/>
      <c r="O17" s="418"/>
      <c r="P17" s="418"/>
    </row>
    <row r="18" spans="1:34" ht="13.5" customHeight="1">
      <c r="A18" s="778"/>
      <c r="B18" s="293"/>
      <c r="C18" s="835" t="s">
        <v>77</v>
      </c>
      <c r="D18" s="835"/>
      <c r="E18" s="835"/>
      <c r="F18" s="782">
        <v>7</v>
      </c>
      <c r="G18" s="834"/>
      <c r="H18" s="834"/>
      <c r="I18" s="293"/>
      <c r="J18" s="834"/>
      <c r="K18" s="784"/>
      <c r="L18" s="544"/>
      <c r="M18" s="418"/>
      <c r="N18" s="418"/>
      <c r="O18" s="418"/>
      <c r="P18" s="418"/>
    </row>
    <row r="19" spans="1:34" ht="13.5" customHeight="1">
      <c r="A19" s="778"/>
      <c r="B19" s="293"/>
      <c r="C19" s="836" t="s">
        <v>78</v>
      </c>
      <c r="D19" s="836"/>
      <c r="E19" s="836"/>
      <c r="F19" s="836" t="s">
        <v>79</v>
      </c>
      <c r="G19" s="785">
        <v>2.7</v>
      </c>
      <c r="H19" s="834"/>
      <c r="I19" s="293"/>
      <c r="J19" s="834"/>
      <c r="K19" s="784"/>
    </row>
    <row r="20" spans="1:34" ht="13.5" customHeight="1">
      <c r="A20" s="778"/>
      <c r="B20" s="293"/>
      <c r="C20" s="834"/>
      <c r="D20" s="834"/>
      <c r="E20" s="834"/>
      <c r="F20" s="834"/>
      <c r="G20" s="834"/>
      <c r="H20" s="834"/>
      <c r="I20" s="293"/>
      <c r="J20" s="834"/>
      <c r="K20" s="784"/>
    </row>
    <row r="21" spans="1:34" ht="6" customHeight="1">
      <c r="A21" s="778"/>
      <c r="B21" s="293"/>
      <c r="C21" s="834"/>
      <c r="D21" s="834"/>
      <c r="E21" s="834"/>
      <c r="F21" s="834"/>
      <c r="G21" s="834"/>
      <c r="H21" s="834"/>
      <c r="I21" s="293"/>
      <c r="J21" s="834"/>
      <c r="K21" s="784"/>
    </row>
    <row r="22" spans="1:34" ht="3" customHeight="1" thickBot="1">
      <c r="A22" s="1198"/>
      <c r="B22" s="1196"/>
      <c r="C22" s="1199"/>
      <c r="D22" s="1199"/>
      <c r="E22" s="1199"/>
      <c r="F22" s="1199"/>
      <c r="G22" s="1199"/>
      <c r="H22" s="1199"/>
      <c r="I22" s="1196"/>
      <c r="J22" s="1199"/>
      <c r="K22" s="1197"/>
    </row>
    <row r="23" spans="1:34" ht="13.5" customHeight="1">
      <c r="A23" s="786">
        <f>+A11+0.1</f>
        <v>2.3000000000000003</v>
      </c>
      <c r="B23" s="910" t="s">
        <v>80</v>
      </c>
      <c r="C23" s="910"/>
      <c r="D23" s="910"/>
      <c r="E23" s="910"/>
      <c r="F23" s="910"/>
      <c r="G23" s="910"/>
      <c r="H23" s="910"/>
      <c r="I23" s="910"/>
      <c r="J23" s="787"/>
      <c r="K23" s="784"/>
      <c r="L23" s="545"/>
      <c r="M23" s="419"/>
      <c r="N23" s="419"/>
      <c r="O23" s="419"/>
      <c r="P23" s="419"/>
      <c r="Q23" s="419"/>
    </row>
    <row r="24" spans="1:34" ht="10.5" customHeight="1" thickBot="1">
      <c r="A24" s="786"/>
      <c r="B24" s="293"/>
      <c r="C24" s="84"/>
      <c r="D24" s="788" t="s">
        <v>81</v>
      </c>
      <c r="E24" s="788">
        <v>1</v>
      </c>
      <c r="F24" s="834"/>
      <c r="G24" s="834"/>
      <c r="H24" s="834"/>
      <c r="I24" s="293"/>
      <c r="J24" s="806"/>
      <c r="K24" s="784"/>
      <c r="L24" s="545"/>
      <c r="M24" s="419"/>
      <c r="N24" s="419"/>
      <c r="O24" s="419"/>
      <c r="P24" s="419"/>
      <c r="Q24" s="419"/>
    </row>
    <row r="25" spans="1:34" ht="10.5" customHeight="1">
      <c r="A25" s="786"/>
      <c r="B25" s="294"/>
      <c r="C25" s="84"/>
      <c r="D25" s="835" t="s">
        <v>82</v>
      </c>
      <c r="E25" s="916" t="s">
        <v>83</v>
      </c>
      <c r="F25" s="916"/>
      <c r="G25" s="861"/>
      <c r="H25" s="294"/>
      <c r="I25" s="293"/>
      <c r="J25" s="293"/>
      <c r="K25" s="494"/>
      <c r="L25" s="545"/>
      <c r="M25" s="419"/>
      <c r="N25" s="419"/>
      <c r="O25" s="419"/>
      <c r="P25" s="419"/>
      <c r="Q25" s="419"/>
    </row>
    <row r="26" spans="1:34" ht="3" customHeight="1">
      <c r="A26" s="301"/>
      <c r="B26" s="302"/>
      <c r="C26" s="303"/>
      <c r="D26" s="303"/>
      <c r="E26" s="302"/>
      <c r="F26" s="302"/>
      <c r="G26" s="302"/>
      <c r="H26" s="302"/>
      <c r="I26" s="500"/>
      <c r="J26" s="500"/>
      <c r="K26" s="499"/>
      <c r="L26" s="545"/>
      <c r="M26" s="419"/>
      <c r="N26" s="419"/>
      <c r="O26" s="419"/>
      <c r="P26" s="419"/>
      <c r="Q26" s="419"/>
    </row>
    <row r="27" spans="1:34" ht="3.75" customHeight="1" thickBot="1">
      <c r="A27" s="789"/>
      <c r="B27" s="294"/>
      <c r="C27" s="834"/>
      <c r="D27" s="834"/>
      <c r="E27" s="294"/>
      <c r="F27" s="294"/>
      <c r="G27" s="294"/>
      <c r="H27" s="294"/>
      <c r="I27" s="293"/>
      <c r="J27" s="293"/>
      <c r="K27" s="494"/>
      <c r="L27" s="545"/>
      <c r="M27" s="419"/>
      <c r="N27" s="419"/>
      <c r="O27" s="419"/>
      <c r="P27" s="419"/>
      <c r="Q27" s="419"/>
    </row>
    <row r="28" spans="1:34" ht="14.25" customHeight="1" thickBot="1">
      <c r="A28" s="790">
        <f>+A23+0.1</f>
        <v>2.4000000000000004</v>
      </c>
      <c r="B28" s="910" t="s">
        <v>84</v>
      </c>
      <c r="C28" s="910"/>
      <c r="D28" s="910"/>
      <c r="E28" s="910"/>
      <c r="F28" s="910"/>
      <c r="G28" s="910"/>
      <c r="H28" s="910"/>
      <c r="I28" s="791" t="s">
        <v>85</v>
      </c>
      <c r="J28" s="792"/>
      <c r="K28" s="494"/>
      <c r="L28" s="545"/>
      <c r="M28" s="419"/>
      <c r="N28" s="419"/>
      <c r="O28" s="419"/>
      <c r="P28" s="419"/>
      <c r="Q28" s="419"/>
    </row>
    <row r="29" spans="1:34" ht="18.75" customHeight="1">
      <c r="A29" s="789"/>
      <c r="B29" s="833"/>
      <c r="C29" s="833"/>
      <c r="D29" s="793"/>
      <c r="E29" s="917"/>
      <c r="F29" s="917"/>
      <c r="G29" s="917"/>
      <c r="H29" s="833"/>
      <c r="I29" s="794"/>
      <c r="J29" s="293"/>
      <c r="K29" s="494"/>
      <c r="L29" s="545"/>
      <c r="M29" s="419"/>
      <c r="N29" s="419"/>
      <c r="O29" s="419"/>
      <c r="P29" s="419"/>
      <c r="Q29" s="419"/>
    </row>
    <row r="30" spans="1:34" s="24" customFormat="1" ht="3" customHeight="1" thickBot="1">
      <c r="A30" s="1198"/>
      <c r="B30" s="1196"/>
      <c r="C30" s="1199"/>
      <c r="D30" s="1199"/>
      <c r="E30" s="1199"/>
      <c r="F30" s="1199"/>
      <c r="G30" s="1199"/>
      <c r="H30" s="1199"/>
      <c r="I30" s="1196"/>
      <c r="J30" s="1199"/>
      <c r="K30" s="1197"/>
      <c r="L30" s="541"/>
      <c r="M30" s="84"/>
      <c r="N30" s="84"/>
      <c r="O30" s="84"/>
      <c r="P30" s="84"/>
      <c r="Q30" s="84"/>
      <c r="R30" s="84"/>
      <c r="S30" s="84"/>
      <c r="T30" s="84"/>
      <c r="U30" s="84"/>
      <c r="V30" s="84"/>
      <c r="W30" s="84"/>
      <c r="X30" s="84"/>
      <c r="Y30" s="84"/>
      <c r="Z30" s="84"/>
      <c r="AA30" s="84"/>
      <c r="AB30" s="84"/>
      <c r="AC30" s="84"/>
      <c r="AD30" s="84"/>
      <c r="AE30" s="84"/>
      <c r="AF30" s="84"/>
      <c r="AG30" s="84"/>
      <c r="AH30" s="84"/>
    </row>
    <row r="31" spans="1:34" s="24" customFormat="1" ht="12" customHeight="1">
      <c r="A31" s="786">
        <f>+A28+0.1</f>
        <v>2.5000000000000004</v>
      </c>
      <c r="B31" s="914" t="s">
        <v>86</v>
      </c>
      <c r="C31" s="915"/>
      <c r="D31" s="915"/>
      <c r="E31" s="915"/>
      <c r="F31" s="915"/>
      <c r="G31" s="915"/>
      <c r="H31" s="915"/>
      <c r="I31" s="918"/>
      <c r="J31" s="787"/>
      <c r="K31" s="784"/>
      <c r="L31" s="541"/>
      <c r="M31" s="84"/>
      <c r="N31" s="84"/>
      <c r="O31" s="84"/>
      <c r="P31" s="84"/>
      <c r="Q31" s="84"/>
      <c r="R31" s="84"/>
      <c r="S31" s="84"/>
      <c r="T31" s="84"/>
      <c r="U31" s="84"/>
      <c r="V31" s="84"/>
      <c r="W31" s="84"/>
      <c r="X31" s="84"/>
      <c r="Y31" s="84"/>
      <c r="Z31" s="84"/>
      <c r="AA31" s="84"/>
      <c r="AB31" s="84"/>
      <c r="AC31" s="84"/>
      <c r="AD31" s="84"/>
      <c r="AE31" s="84"/>
      <c r="AF31" s="84"/>
      <c r="AG31" s="84"/>
      <c r="AH31" s="84"/>
    </row>
    <row r="32" spans="1:34" s="24" customFormat="1" ht="10.5" customHeight="1" thickBot="1">
      <c r="A32" s="786"/>
      <c r="B32" s="795"/>
      <c r="C32" s="292"/>
      <c r="D32" s="796" t="s">
        <v>81</v>
      </c>
      <c r="E32" s="796">
        <v>1</v>
      </c>
      <c r="F32" s="797"/>
      <c r="G32" s="797"/>
      <c r="H32" s="797"/>
      <c r="I32" s="795"/>
      <c r="J32" s="806"/>
      <c r="K32" s="784"/>
      <c r="L32" s="546"/>
      <c r="M32" s="420"/>
      <c r="N32" s="420"/>
      <c r="O32" s="420"/>
      <c r="P32" s="420"/>
      <c r="Q32" s="420"/>
      <c r="R32" s="420"/>
      <c r="S32" s="420"/>
      <c r="T32" s="420"/>
      <c r="U32" s="84"/>
      <c r="V32" s="84"/>
      <c r="W32" s="84"/>
      <c r="X32" s="84"/>
      <c r="Y32" s="84"/>
      <c r="Z32" s="84"/>
      <c r="AA32" s="84"/>
      <c r="AB32" s="84"/>
      <c r="AC32" s="84"/>
      <c r="AD32" s="84"/>
      <c r="AE32" s="84"/>
      <c r="AF32" s="84"/>
      <c r="AG32" s="84"/>
      <c r="AH32" s="84"/>
    </row>
    <row r="33" spans="1:34" s="24" customFormat="1" ht="10.5" customHeight="1">
      <c r="A33" s="786"/>
      <c r="B33" s="798"/>
      <c r="C33" s="292"/>
      <c r="D33" s="799" t="s">
        <v>82</v>
      </c>
      <c r="E33" s="916" t="s">
        <v>87</v>
      </c>
      <c r="F33" s="916"/>
      <c r="G33" s="800"/>
      <c r="H33" s="798"/>
      <c r="I33" s="795"/>
      <c r="J33" s="293"/>
      <c r="K33" s="494"/>
      <c r="L33" s="577"/>
      <c r="M33" s="420"/>
      <c r="N33" s="420"/>
      <c r="O33" s="420"/>
      <c r="P33" s="420"/>
      <c r="Q33" s="420"/>
      <c r="R33" s="420"/>
      <c r="S33" s="420"/>
      <c r="T33" s="420"/>
      <c r="U33" s="84"/>
      <c r="V33" s="84"/>
      <c r="W33" s="84"/>
      <c r="X33" s="84"/>
      <c r="Y33" s="84"/>
      <c r="Z33" s="84"/>
      <c r="AA33" s="84"/>
      <c r="AB33" s="84"/>
      <c r="AC33" s="84"/>
      <c r="AD33" s="84"/>
      <c r="AE33" s="84"/>
      <c r="AF33" s="84"/>
      <c r="AG33" s="84"/>
      <c r="AH33" s="84"/>
    </row>
    <row r="34" spans="1:34" s="24" customFormat="1" ht="4.5" customHeight="1">
      <c r="A34" s="301"/>
      <c r="B34" s="798"/>
      <c r="C34" s="797"/>
      <c r="D34" s="797"/>
      <c r="E34" s="798"/>
      <c r="F34" s="798"/>
      <c r="G34" s="798"/>
      <c r="H34" s="798"/>
      <c r="I34" s="795"/>
      <c r="J34" s="293"/>
      <c r="K34" s="494"/>
      <c r="L34" s="546"/>
      <c r="M34" s="420"/>
      <c r="N34" s="420"/>
      <c r="O34" s="420"/>
      <c r="P34" s="420"/>
      <c r="Q34" s="420"/>
      <c r="R34" s="420"/>
      <c r="S34" s="420"/>
      <c r="T34" s="420"/>
      <c r="U34" s="84"/>
      <c r="V34" s="84"/>
      <c r="W34" s="84"/>
      <c r="X34" s="84"/>
      <c r="Y34" s="84"/>
      <c r="Z34" s="84"/>
      <c r="AA34" s="84"/>
      <c r="AB34" s="84"/>
      <c r="AC34" s="84"/>
      <c r="AD34" s="84"/>
      <c r="AE34" s="84"/>
      <c r="AF34" s="84"/>
      <c r="AG34" s="84"/>
      <c r="AH34" s="84"/>
    </row>
    <row r="35" spans="1:34" ht="3" customHeight="1">
      <c r="A35" s="789"/>
      <c r="B35" s="1200"/>
      <c r="C35" s="1201"/>
      <c r="D35" s="1201"/>
      <c r="E35" s="1200"/>
      <c r="F35" s="1200"/>
      <c r="G35" s="1200"/>
      <c r="H35" s="1200"/>
      <c r="I35" s="1202"/>
      <c r="J35" s="1196"/>
      <c r="K35" s="734"/>
      <c r="L35" s="546"/>
      <c r="M35" s="420"/>
      <c r="N35" s="420"/>
      <c r="O35" s="420"/>
      <c r="P35" s="420"/>
      <c r="Q35" s="420"/>
      <c r="R35" s="420"/>
      <c r="S35" s="420"/>
      <c r="T35" s="420"/>
    </row>
    <row r="36" spans="1:34" ht="13.5" customHeight="1" thickBot="1">
      <c r="A36" s="790">
        <f>+A31+0.1</f>
        <v>2.6000000000000005</v>
      </c>
      <c r="B36" s="914" t="s">
        <v>88</v>
      </c>
      <c r="C36" s="915"/>
      <c r="D36" s="915"/>
      <c r="E36" s="915"/>
      <c r="F36" s="915"/>
      <c r="G36" s="915"/>
      <c r="H36" s="915"/>
      <c r="I36" s="84"/>
      <c r="J36" s="84"/>
      <c r="K36" s="494"/>
    </row>
    <row r="37" spans="1:34" ht="15" thickBot="1">
      <c r="A37" s="790"/>
      <c r="B37" s="914"/>
      <c r="C37" s="915"/>
      <c r="D37" s="915"/>
      <c r="E37" s="915"/>
      <c r="F37" s="915"/>
      <c r="G37" s="915"/>
      <c r="H37" s="915"/>
      <c r="I37" s="801" t="s">
        <v>85</v>
      </c>
      <c r="J37" s="792"/>
      <c r="K37" s="494"/>
      <c r="L37" s="539"/>
    </row>
    <row r="38" spans="1:34">
      <c r="A38" s="790"/>
      <c r="B38" s="914"/>
      <c r="C38" s="915"/>
      <c r="D38" s="915"/>
      <c r="E38" s="915"/>
      <c r="F38" s="915"/>
      <c r="G38" s="915"/>
      <c r="H38" s="915"/>
      <c r="I38" s="802"/>
      <c r="J38" s="293"/>
      <c r="K38" s="494"/>
    </row>
    <row r="39" spans="1:34">
      <c r="A39" s="789"/>
      <c r="B39" s="803"/>
      <c r="C39" s="803"/>
      <c r="D39" s="803"/>
      <c r="E39" s="803"/>
      <c r="F39" s="803"/>
      <c r="G39" s="803"/>
      <c r="H39" s="803"/>
      <c r="I39" s="804"/>
      <c r="J39" s="500"/>
      <c r="K39" s="499"/>
    </row>
    <row r="40" spans="1:34" ht="4.5" customHeight="1">
      <c r="A40" s="1198"/>
      <c r="B40" s="1196"/>
      <c r="C40" s="1199"/>
      <c r="D40" s="1199"/>
      <c r="E40" s="1199"/>
      <c r="F40" s="1199"/>
      <c r="G40" s="1199"/>
      <c r="H40" s="1199"/>
      <c r="I40" s="1196"/>
      <c r="J40" s="1199"/>
      <c r="K40" s="1197"/>
    </row>
    <row r="41" spans="1:34" ht="15" thickBot="1">
      <c r="A41" s="786">
        <f>+A36+0.1</f>
        <v>2.7000000000000006</v>
      </c>
      <c r="B41" s="910" t="s">
        <v>89</v>
      </c>
      <c r="C41" s="910"/>
      <c r="D41" s="910"/>
      <c r="E41" s="910"/>
      <c r="F41" s="910"/>
      <c r="G41" s="910"/>
      <c r="H41" s="910"/>
      <c r="I41" s="910"/>
      <c r="J41" s="805"/>
      <c r="K41" s="784"/>
    </row>
    <row r="42" spans="1:34" ht="15">
      <c r="A42" s="786"/>
      <c r="B42" s="319"/>
      <c r="C42" s="319"/>
      <c r="D42" s="835" t="s">
        <v>81</v>
      </c>
      <c r="E42" s="835">
        <v>1</v>
      </c>
      <c r="F42" s="834"/>
      <c r="G42" s="834"/>
      <c r="H42" s="834"/>
      <c r="I42" s="293"/>
      <c r="J42" s="783"/>
      <c r="K42" s="784"/>
      <c r="L42" s="547"/>
    </row>
    <row r="43" spans="1:34" ht="13.35" customHeight="1" thickBot="1">
      <c r="A43" s="786"/>
      <c r="B43" s="319"/>
      <c r="C43" s="319"/>
      <c r="D43" s="835" t="s">
        <v>82</v>
      </c>
      <c r="E43" s="835">
        <v>2</v>
      </c>
      <c r="F43" s="834"/>
      <c r="G43" s="834"/>
      <c r="H43" s="834"/>
      <c r="I43" s="293"/>
      <c r="J43" s="806"/>
      <c r="K43" s="784"/>
    </row>
    <row r="44" spans="1:34" ht="10.5" customHeight="1">
      <c r="A44" s="786"/>
      <c r="B44" s="319"/>
      <c r="C44" s="319"/>
      <c r="D44" s="319"/>
      <c r="E44" s="319"/>
      <c r="F44" s="294"/>
      <c r="G44" s="294"/>
      <c r="H44" s="294"/>
      <c r="I44" s="293"/>
      <c r="J44" s="319"/>
      <c r="K44" s="494"/>
    </row>
    <row r="45" spans="1:34" ht="10.5" customHeight="1">
      <c r="A45" s="301"/>
      <c r="B45" s="302"/>
      <c r="C45" s="303"/>
      <c r="D45" s="303"/>
      <c r="E45" s="302"/>
      <c r="F45" s="302"/>
      <c r="G45" s="302"/>
      <c r="H45" s="302"/>
      <c r="I45" s="500"/>
      <c r="J45" s="500"/>
      <c r="K45" s="499"/>
    </row>
    <row r="46" spans="1:34" ht="10.5" customHeight="1" thickBot="1">
      <c r="A46" s="1198"/>
      <c r="B46" s="1196"/>
      <c r="C46" s="1199"/>
      <c r="D46" s="1199"/>
      <c r="E46" s="1199"/>
      <c r="F46" s="1199"/>
      <c r="G46" s="1199"/>
      <c r="H46" s="1199"/>
      <c r="I46" s="1196"/>
      <c r="J46" s="1199"/>
      <c r="K46" s="1197"/>
    </row>
    <row r="47" spans="1:34" ht="15" customHeight="1">
      <c r="A47" s="786">
        <v>2.8</v>
      </c>
      <c r="B47" s="912" t="s">
        <v>90</v>
      </c>
      <c r="C47" s="910"/>
      <c r="D47" s="910"/>
      <c r="E47" s="910"/>
      <c r="F47" s="910"/>
      <c r="G47" s="910"/>
      <c r="H47" s="910"/>
      <c r="I47" s="910"/>
      <c r="J47" s="787"/>
      <c r="K47" s="784"/>
      <c r="L47" s="545"/>
      <c r="M47" s="419"/>
      <c r="N47" s="419"/>
      <c r="O47" s="419"/>
      <c r="P47" s="419"/>
      <c r="Q47" s="419"/>
      <c r="R47" s="419"/>
    </row>
    <row r="48" spans="1:34" ht="9.75" customHeight="1" thickBot="1">
      <c r="A48" s="786"/>
      <c r="B48" s="503"/>
      <c r="C48" s="919"/>
      <c r="D48" s="919"/>
      <c r="E48" s="919"/>
      <c r="F48" s="834"/>
      <c r="G48" s="834"/>
      <c r="H48" s="834"/>
      <c r="I48" s="293"/>
      <c r="J48" s="806"/>
      <c r="K48" s="784"/>
      <c r="L48" s="545"/>
      <c r="M48" s="419"/>
      <c r="N48" s="419"/>
      <c r="O48" s="419"/>
      <c r="P48" s="419"/>
      <c r="Q48" s="419"/>
      <c r="R48" s="419"/>
    </row>
    <row r="49" spans="1:18" ht="3" customHeight="1">
      <c r="A49" s="301"/>
      <c r="B49" s="807"/>
      <c r="C49" s="303"/>
      <c r="D49" s="303"/>
      <c r="E49" s="302"/>
      <c r="F49" s="302"/>
      <c r="G49" s="302"/>
      <c r="H49" s="302"/>
      <c r="I49" s="500"/>
      <c r="J49" s="500"/>
      <c r="K49" s="499"/>
      <c r="L49" s="545"/>
      <c r="M49" s="419"/>
      <c r="N49" s="419"/>
      <c r="O49" s="419"/>
      <c r="P49" s="419"/>
      <c r="Q49" s="419"/>
      <c r="R49" s="419"/>
    </row>
    <row r="50" spans="1:18" s="84" customFormat="1" ht="33" customHeight="1">
      <c r="A50" s="298"/>
      <c r="B50" s="1203" t="s">
        <v>91</v>
      </c>
      <c r="C50" s="1203"/>
      <c r="D50" s="1203"/>
      <c r="E50" s="1203"/>
      <c r="F50" s="1203"/>
      <c r="G50" s="1203"/>
      <c r="H50" s="1203"/>
      <c r="I50" s="1203"/>
      <c r="J50" s="1203"/>
      <c r="L50" s="547"/>
      <c r="M50" s="477"/>
      <c r="N50" s="477"/>
      <c r="O50" s="477"/>
      <c r="P50" s="477"/>
      <c r="Q50" s="477"/>
      <c r="R50" s="477"/>
    </row>
    <row r="51" spans="1:18" s="84" customFormat="1" ht="19.5" customHeight="1">
      <c r="A51" s="298"/>
      <c r="B51" s="1204" t="s">
        <v>92</v>
      </c>
      <c r="C51" s="1204"/>
      <c r="D51" s="1204"/>
      <c r="E51" s="1204"/>
      <c r="F51" s="1204"/>
      <c r="G51" s="1204"/>
      <c r="H51" s="1204"/>
      <c r="I51" s="1204"/>
      <c r="L51" s="541"/>
    </row>
    <row r="52" spans="1:18" s="84" customFormat="1">
      <c r="A52" s="298"/>
      <c r="B52" s="297"/>
      <c r="C52" s="297"/>
      <c r="D52" s="297"/>
      <c r="E52" s="297"/>
      <c r="F52" s="297"/>
      <c r="G52" s="297"/>
      <c r="H52" s="297"/>
      <c r="L52" s="541"/>
    </row>
    <row r="53" spans="1:18" s="84" customFormat="1">
      <c r="A53" s="298"/>
      <c r="B53" s="297"/>
      <c r="C53" s="297"/>
      <c r="D53" s="297"/>
      <c r="E53" s="297"/>
      <c r="F53" s="297"/>
      <c r="G53" s="297"/>
      <c r="H53" s="297"/>
      <c r="L53" s="541"/>
    </row>
    <row r="54" spans="1:18" s="84" customFormat="1">
      <c r="A54" s="298"/>
      <c r="B54" s="297"/>
      <c r="C54" s="297"/>
      <c r="D54" s="297"/>
      <c r="E54" s="297"/>
      <c r="F54" s="297"/>
      <c r="G54" s="297"/>
      <c r="H54" s="297"/>
      <c r="L54" s="541"/>
    </row>
    <row r="55" spans="1:18" s="84" customFormat="1">
      <c r="A55" s="298"/>
      <c r="B55" s="297"/>
      <c r="C55" s="297"/>
      <c r="D55" s="297"/>
      <c r="E55" s="297"/>
      <c r="F55" s="297"/>
      <c r="G55" s="297"/>
      <c r="H55" s="297"/>
      <c r="L55" s="541"/>
    </row>
    <row r="56" spans="1:18" s="84" customFormat="1">
      <c r="A56" s="298"/>
      <c r="B56" s="297"/>
      <c r="C56" s="297"/>
      <c r="D56" s="297"/>
      <c r="E56" s="297"/>
      <c r="F56" s="297"/>
      <c r="G56" s="297"/>
      <c r="H56" s="297"/>
      <c r="L56" s="541"/>
    </row>
    <row r="57" spans="1:18" s="84" customFormat="1">
      <c r="A57" s="298"/>
      <c r="B57" s="297"/>
      <c r="C57" s="297"/>
      <c r="D57" s="297"/>
      <c r="E57" s="297"/>
      <c r="F57" s="297"/>
      <c r="G57" s="297"/>
      <c r="H57" s="297"/>
      <c r="L57" s="541"/>
    </row>
    <row r="58" spans="1:18" s="84" customFormat="1">
      <c r="A58" s="298"/>
      <c r="B58" s="297"/>
      <c r="C58" s="297"/>
      <c r="D58" s="297"/>
      <c r="E58" s="297"/>
      <c r="F58" s="297"/>
      <c r="G58" s="297"/>
      <c r="H58" s="297"/>
      <c r="L58" s="541"/>
    </row>
    <row r="59" spans="1:18" s="84" customFormat="1">
      <c r="A59" s="298"/>
      <c r="B59" s="297"/>
      <c r="C59" s="297"/>
      <c r="D59" s="297"/>
      <c r="E59" s="297"/>
      <c r="F59" s="297"/>
      <c r="G59" s="297"/>
      <c r="H59" s="297"/>
      <c r="L59" s="541"/>
    </row>
    <row r="60" spans="1:18" s="84" customFormat="1">
      <c r="A60" s="298"/>
      <c r="B60" s="297"/>
      <c r="C60" s="297"/>
      <c r="D60" s="297"/>
      <c r="E60" s="297"/>
      <c r="F60" s="297"/>
      <c r="G60" s="297"/>
      <c r="H60" s="297"/>
      <c r="L60" s="541"/>
    </row>
    <row r="61" spans="1:18" s="84" customFormat="1">
      <c r="A61" s="298"/>
      <c r="B61" s="297"/>
      <c r="C61" s="297"/>
      <c r="D61" s="297"/>
      <c r="E61" s="297"/>
      <c r="F61" s="297"/>
      <c r="G61" s="297"/>
      <c r="H61" s="297"/>
      <c r="L61" s="541"/>
    </row>
    <row r="62" spans="1:18" s="84" customFormat="1">
      <c r="A62" s="298"/>
      <c r="B62" s="297"/>
      <c r="C62" s="297"/>
      <c r="D62" s="297"/>
      <c r="E62" s="297"/>
      <c r="F62" s="297"/>
      <c r="G62" s="297"/>
      <c r="H62" s="297"/>
      <c r="L62" s="541"/>
    </row>
    <row r="63" spans="1:18" s="84" customFormat="1">
      <c r="A63" s="298"/>
      <c r="B63" s="297"/>
      <c r="C63" s="297"/>
      <c r="D63" s="297"/>
      <c r="E63" s="297"/>
      <c r="F63" s="297"/>
      <c r="G63" s="297"/>
      <c r="H63" s="297"/>
      <c r="L63" s="541"/>
    </row>
    <row r="64" spans="1:18" s="84" customFormat="1">
      <c r="A64" s="298"/>
      <c r="B64" s="297"/>
      <c r="C64" s="297"/>
      <c r="D64" s="297"/>
      <c r="E64" s="297"/>
      <c r="F64" s="297"/>
      <c r="G64" s="297"/>
      <c r="H64" s="297"/>
      <c r="L64" s="541"/>
    </row>
    <row r="65" spans="1:12" s="84" customFormat="1">
      <c r="A65" s="298"/>
      <c r="B65" s="297"/>
      <c r="C65" s="297"/>
      <c r="D65" s="297"/>
      <c r="E65" s="297"/>
      <c r="F65" s="297"/>
      <c r="G65" s="297"/>
      <c r="H65" s="297"/>
      <c r="L65" s="541"/>
    </row>
    <row r="66" spans="1:12" s="84" customFormat="1">
      <c r="A66" s="298"/>
      <c r="B66" s="297"/>
      <c r="C66" s="297"/>
      <c r="D66" s="297"/>
      <c r="E66" s="297"/>
      <c r="F66" s="297"/>
      <c r="G66" s="297"/>
      <c r="H66" s="297"/>
      <c r="L66" s="541"/>
    </row>
    <row r="67" spans="1:12" s="84" customFormat="1">
      <c r="A67" s="298"/>
      <c r="B67" s="297"/>
      <c r="C67" s="297"/>
      <c r="D67" s="297"/>
      <c r="E67" s="297"/>
      <c r="F67" s="297"/>
      <c r="G67" s="297"/>
      <c r="H67" s="297"/>
      <c r="L67" s="541"/>
    </row>
    <row r="68" spans="1:12" s="84" customFormat="1">
      <c r="A68" s="298"/>
      <c r="B68" s="297"/>
      <c r="C68" s="297"/>
      <c r="D68" s="297"/>
      <c r="E68" s="297"/>
      <c r="F68" s="297"/>
      <c r="G68" s="297"/>
      <c r="H68" s="297"/>
      <c r="L68" s="541"/>
    </row>
    <row r="69" spans="1:12" s="84" customFormat="1">
      <c r="A69" s="298"/>
      <c r="B69" s="297"/>
      <c r="C69" s="297"/>
      <c r="D69" s="297"/>
      <c r="E69" s="297"/>
      <c r="F69" s="297"/>
      <c r="G69" s="297"/>
      <c r="H69" s="297"/>
      <c r="L69" s="541"/>
    </row>
    <row r="70" spans="1:12" s="84" customFormat="1">
      <c r="A70" s="298"/>
      <c r="B70" s="297"/>
      <c r="C70" s="297"/>
      <c r="D70" s="297"/>
      <c r="E70" s="297"/>
      <c r="F70" s="297"/>
      <c r="G70" s="297"/>
      <c r="H70" s="297"/>
      <c r="L70" s="541"/>
    </row>
    <row r="71" spans="1:12" s="84" customFormat="1">
      <c r="A71" s="298"/>
      <c r="B71" s="297"/>
      <c r="C71" s="297"/>
      <c r="D71" s="297"/>
      <c r="E71" s="297"/>
      <c r="F71" s="297"/>
      <c r="G71" s="297"/>
      <c r="H71" s="297"/>
      <c r="L71" s="541"/>
    </row>
    <row r="72" spans="1:12" s="84" customFormat="1">
      <c r="A72" s="298"/>
      <c r="B72" s="297"/>
      <c r="C72" s="297"/>
      <c r="D72" s="297"/>
      <c r="E72" s="297"/>
      <c r="F72" s="297"/>
      <c r="G72" s="297"/>
      <c r="H72" s="297"/>
      <c r="L72" s="541"/>
    </row>
    <row r="73" spans="1:12" s="84" customFormat="1">
      <c r="A73" s="298"/>
      <c r="B73" s="297"/>
      <c r="C73" s="297"/>
      <c r="D73" s="297"/>
      <c r="E73" s="297"/>
      <c r="F73" s="297"/>
      <c r="G73" s="297"/>
      <c r="H73" s="297"/>
      <c r="L73" s="541"/>
    </row>
    <row r="74" spans="1:12" s="84" customFormat="1">
      <c r="A74" s="298"/>
      <c r="B74" s="297"/>
      <c r="C74" s="297"/>
      <c r="D74" s="297"/>
      <c r="E74" s="297"/>
      <c r="F74" s="297"/>
      <c r="G74" s="297"/>
      <c r="H74" s="297"/>
      <c r="L74" s="541"/>
    </row>
    <row r="75" spans="1:12" s="84" customFormat="1">
      <c r="A75" s="298"/>
      <c r="B75" s="297"/>
      <c r="C75" s="297"/>
      <c r="D75" s="297"/>
      <c r="E75" s="297"/>
      <c r="F75" s="297"/>
      <c r="G75" s="297"/>
      <c r="H75" s="297"/>
      <c r="L75" s="541"/>
    </row>
    <row r="76" spans="1:12" s="84" customFormat="1">
      <c r="A76" s="298"/>
      <c r="B76" s="297"/>
      <c r="C76" s="297"/>
      <c r="D76" s="297"/>
      <c r="E76" s="297"/>
      <c r="F76" s="297"/>
      <c r="G76" s="297"/>
      <c r="H76" s="297"/>
      <c r="L76" s="541"/>
    </row>
    <row r="77" spans="1:12" s="84" customFormat="1">
      <c r="A77" s="298"/>
      <c r="B77" s="297"/>
      <c r="C77" s="297"/>
      <c r="D77" s="297"/>
      <c r="E77" s="297"/>
      <c r="F77" s="297"/>
      <c r="G77" s="297"/>
      <c r="H77" s="297"/>
      <c r="L77" s="541"/>
    </row>
    <row r="78" spans="1:12" s="84" customFormat="1">
      <c r="A78" s="298"/>
      <c r="B78" s="297"/>
      <c r="C78" s="297"/>
      <c r="D78" s="297"/>
      <c r="E78" s="297"/>
      <c r="F78" s="297"/>
      <c r="G78" s="297"/>
      <c r="H78" s="297"/>
      <c r="L78" s="541"/>
    </row>
    <row r="79" spans="1:12" s="84" customFormat="1">
      <c r="A79" s="298"/>
      <c r="B79" s="297"/>
      <c r="C79" s="297"/>
      <c r="D79" s="297"/>
      <c r="E79" s="297"/>
      <c r="F79" s="297"/>
      <c r="G79" s="297"/>
      <c r="H79" s="297"/>
      <c r="L79" s="541"/>
    </row>
    <row r="80" spans="1:12" s="84" customFormat="1">
      <c r="A80" s="298"/>
      <c r="B80" s="297"/>
      <c r="C80" s="297"/>
      <c r="D80" s="297"/>
      <c r="E80" s="297"/>
      <c r="F80" s="297"/>
      <c r="G80" s="297"/>
      <c r="H80" s="297"/>
      <c r="L80" s="541"/>
    </row>
    <row r="81" spans="1:12" s="84" customFormat="1">
      <c r="A81" s="298"/>
      <c r="B81" s="297"/>
      <c r="C81" s="297"/>
      <c r="D81" s="297"/>
      <c r="E81" s="297"/>
      <c r="F81" s="297"/>
      <c r="G81" s="297"/>
      <c r="H81" s="297"/>
      <c r="L81" s="541"/>
    </row>
    <row r="82" spans="1:12" s="84" customFormat="1">
      <c r="A82" s="298"/>
      <c r="B82" s="297"/>
      <c r="C82" s="297"/>
      <c r="D82" s="297"/>
      <c r="E82" s="297"/>
      <c r="F82" s="297"/>
      <c r="G82" s="297"/>
      <c r="H82" s="297"/>
      <c r="L82" s="541"/>
    </row>
    <row r="83" spans="1:12" s="84" customFormat="1">
      <c r="A83" s="298"/>
      <c r="B83" s="297"/>
      <c r="C83" s="297"/>
      <c r="D83" s="297"/>
      <c r="E83" s="297"/>
      <c r="F83" s="297"/>
      <c r="G83" s="297"/>
      <c r="H83" s="297"/>
      <c r="L83" s="541"/>
    </row>
    <row r="84" spans="1:12" s="84" customFormat="1">
      <c r="A84" s="298"/>
      <c r="B84" s="297"/>
      <c r="C84" s="297"/>
      <c r="D84" s="297"/>
      <c r="E84" s="297"/>
      <c r="F84" s="297"/>
      <c r="G84" s="297"/>
      <c r="H84" s="297"/>
      <c r="L84" s="541"/>
    </row>
    <row r="85" spans="1:12" s="84" customFormat="1">
      <c r="A85" s="298"/>
      <c r="B85" s="297"/>
      <c r="C85" s="297"/>
      <c r="D85" s="297"/>
      <c r="E85" s="297"/>
      <c r="F85" s="297"/>
      <c r="G85" s="297"/>
      <c r="H85" s="297"/>
      <c r="L85" s="541"/>
    </row>
    <row r="86" spans="1:12" s="84" customFormat="1">
      <c r="A86" s="298"/>
      <c r="B86" s="297"/>
      <c r="C86" s="297"/>
      <c r="D86" s="297"/>
      <c r="E86" s="297"/>
      <c r="F86" s="297"/>
      <c r="G86" s="297"/>
      <c r="H86" s="297"/>
      <c r="L86" s="541"/>
    </row>
    <row r="87" spans="1:12" s="84" customFormat="1">
      <c r="A87" s="298"/>
      <c r="B87" s="297"/>
      <c r="C87" s="297"/>
      <c r="D87" s="297"/>
      <c r="E87" s="297"/>
      <c r="F87" s="297"/>
      <c r="G87" s="297"/>
      <c r="H87" s="297"/>
      <c r="L87" s="541"/>
    </row>
    <row r="88" spans="1:12" s="84" customFormat="1">
      <c r="A88" s="298"/>
      <c r="B88" s="297"/>
      <c r="C88" s="297"/>
      <c r="D88" s="297"/>
      <c r="E88" s="297"/>
      <c r="F88" s="297"/>
      <c r="G88" s="297"/>
      <c r="H88" s="297"/>
      <c r="L88" s="541"/>
    </row>
    <row r="89" spans="1:12" s="84" customFormat="1">
      <c r="A89" s="298"/>
      <c r="B89" s="297"/>
      <c r="C89" s="297"/>
      <c r="D89" s="297"/>
      <c r="E89" s="297"/>
      <c r="F89" s="297"/>
      <c r="G89" s="297"/>
      <c r="H89" s="297"/>
      <c r="L89" s="541"/>
    </row>
    <row r="90" spans="1:12" s="84" customFormat="1">
      <c r="A90" s="298"/>
      <c r="B90" s="297"/>
      <c r="C90" s="297"/>
      <c r="D90" s="297"/>
      <c r="E90" s="297"/>
      <c r="F90" s="297"/>
      <c r="G90" s="297"/>
      <c r="H90" s="297"/>
      <c r="L90" s="541"/>
    </row>
    <row r="91" spans="1:12" s="84" customFormat="1">
      <c r="A91" s="298"/>
      <c r="B91" s="297"/>
      <c r="C91" s="297"/>
      <c r="D91" s="297"/>
      <c r="E91" s="297"/>
      <c r="F91" s="297"/>
      <c r="G91" s="297"/>
      <c r="H91" s="297"/>
      <c r="L91" s="541"/>
    </row>
    <row r="92" spans="1:12" s="84" customFormat="1">
      <c r="A92" s="298"/>
      <c r="B92" s="297"/>
      <c r="C92" s="297"/>
      <c r="D92" s="297"/>
      <c r="E92" s="297"/>
      <c r="F92" s="297"/>
      <c r="G92" s="297"/>
      <c r="H92" s="297"/>
      <c r="L92" s="541"/>
    </row>
    <row r="93" spans="1:12" s="84" customFormat="1">
      <c r="A93" s="298"/>
      <c r="B93" s="297"/>
      <c r="C93" s="297"/>
      <c r="D93" s="297"/>
      <c r="E93" s="297"/>
      <c r="F93" s="297"/>
      <c r="G93" s="297"/>
      <c r="H93" s="297"/>
      <c r="L93" s="541"/>
    </row>
    <row r="94" spans="1:12" s="84" customFormat="1">
      <c r="A94" s="298"/>
      <c r="B94" s="297"/>
      <c r="C94" s="297"/>
      <c r="D94" s="297"/>
      <c r="E94" s="297"/>
      <c r="F94" s="297"/>
      <c r="G94" s="297"/>
      <c r="H94" s="297"/>
      <c r="L94" s="541"/>
    </row>
    <row r="95" spans="1:12" s="84" customFormat="1">
      <c r="A95" s="298"/>
      <c r="B95" s="297"/>
      <c r="C95" s="297"/>
      <c r="D95" s="297"/>
      <c r="E95" s="297"/>
      <c r="F95" s="297"/>
      <c r="G95" s="297"/>
      <c r="H95" s="297"/>
      <c r="L95" s="541"/>
    </row>
    <row r="96" spans="1:12" s="84" customFormat="1">
      <c r="A96" s="298"/>
      <c r="B96" s="297"/>
      <c r="C96" s="297"/>
      <c r="D96" s="297"/>
      <c r="E96" s="297"/>
      <c r="F96" s="297"/>
      <c r="G96" s="297"/>
      <c r="H96" s="297"/>
      <c r="L96" s="541"/>
    </row>
    <row r="97" spans="1:12" s="84" customFormat="1">
      <c r="A97" s="298"/>
      <c r="B97" s="297"/>
      <c r="C97" s="297"/>
      <c r="D97" s="297"/>
      <c r="E97" s="297"/>
      <c r="F97" s="297"/>
      <c r="G97" s="297"/>
      <c r="H97" s="297"/>
      <c r="L97" s="541"/>
    </row>
    <row r="98" spans="1:12" s="84" customFormat="1">
      <c r="A98" s="298"/>
      <c r="B98" s="297"/>
      <c r="C98" s="297"/>
      <c r="D98" s="297"/>
      <c r="E98" s="297"/>
      <c r="F98" s="297"/>
      <c r="G98" s="297"/>
      <c r="H98" s="297"/>
      <c r="L98" s="541"/>
    </row>
    <row r="99" spans="1:12" s="84" customFormat="1">
      <c r="A99" s="298"/>
      <c r="B99" s="297"/>
      <c r="C99" s="297"/>
      <c r="D99" s="297"/>
      <c r="E99" s="297"/>
      <c r="F99" s="297"/>
      <c r="G99" s="297"/>
      <c r="H99" s="297"/>
      <c r="L99" s="541"/>
    </row>
    <row r="100" spans="1:12" s="84" customFormat="1">
      <c r="A100" s="298"/>
      <c r="B100" s="297"/>
      <c r="C100" s="297"/>
      <c r="D100" s="297"/>
      <c r="E100" s="297"/>
      <c r="F100" s="297"/>
      <c r="G100" s="297"/>
      <c r="H100" s="297"/>
      <c r="L100" s="541"/>
    </row>
    <row r="101" spans="1:12" s="84" customFormat="1">
      <c r="A101" s="298"/>
      <c r="B101" s="297"/>
      <c r="C101" s="297"/>
      <c r="D101" s="297"/>
      <c r="E101" s="297"/>
      <c r="F101" s="297"/>
      <c r="G101" s="297"/>
      <c r="H101" s="297"/>
      <c r="L101" s="541"/>
    </row>
    <row r="102" spans="1:12" s="84" customFormat="1">
      <c r="A102" s="298"/>
      <c r="B102" s="297"/>
      <c r="C102" s="297"/>
      <c r="D102" s="297"/>
      <c r="E102" s="297"/>
      <c r="F102" s="297"/>
      <c r="G102" s="297"/>
      <c r="H102" s="297"/>
      <c r="L102" s="541"/>
    </row>
    <row r="103" spans="1:12" s="84" customFormat="1">
      <c r="A103" s="298"/>
      <c r="B103" s="297"/>
      <c r="C103" s="297"/>
      <c r="D103" s="297"/>
      <c r="E103" s="297"/>
      <c r="F103" s="297"/>
      <c r="G103" s="297"/>
      <c r="H103" s="297"/>
      <c r="L103" s="541"/>
    </row>
    <row r="104" spans="1:12" s="84" customFormat="1">
      <c r="A104" s="298"/>
      <c r="B104" s="297"/>
      <c r="C104" s="297"/>
      <c r="D104" s="297"/>
      <c r="E104" s="297"/>
      <c r="F104" s="297"/>
      <c r="G104" s="297"/>
      <c r="H104" s="297"/>
      <c r="L104" s="541"/>
    </row>
    <row r="105" spans="1:12" s="84" customFormat="1">
      <c r="A105" s="298"/>
      <c r="B105" s="297"/>
      <c r="C105" s="297"/>
      <c r="D105" s="297"/>
      <c r="E105" s="297"/>
      <c r="F105" s="297"/>
      <c r="G105" s="297"/>
      <c r="H105" s="297"/>
      <c r="L105" s="541"/>
    </row>
    <row r="106" spans="1:12" s="84" customFormat="1">
      <c r="A106" s="298"/>
      <c r="B106" s="297"/>
      <c r="C106" s="297"/>
      <c r="D106" s="297"/>
      <c r="E106" s="297"/>
      <c r="F106" s="297"/>
      <c r="G106" s="297"/>
      <c r="H106" s="297"/>
      <c r="L106" s="541"/>
    </row>
    <row r="107" spans="1:12" s="84" customFormat="1">
      <c r="A107" s="298"/>
      <c r="B107" s="297"/>
      <c r="C107" s="297"/>
      <c r="D107" s="297"/>
      <c r="E107" s="297"/>
      <c r="F107" s="297"/>
      <c r="G107" s="297"/>
      <c r="H107" s="297"/>
      <c r="L107" s="541"/>
    </row>
    <row r="108" spans="1:12" s="84" customFormat="1">
      <c r="A108" s="298"/>
      <c r="B108" s="297"/>
      <c r="C108" s="297"/>
      <c r="D108" s="297"/>
      <c r="E108" s="297"/>
      <c r="F108" s="297"/>
      <c r="G108" s="297"/>
      <c r="H108" s="297"/>
      <c r="L108" s="541"/>
    </row>
    <row r="109" spans="1:12" s="84" customFormat="1">
      <c r="A109" s="298"/>
      <c r="B109" s="297"/>
      <c r="C109" s="297"/>
      <c r="D109" s="297"/>
      <c r="E109" s="297"/>
      <c r="F109" s="297"/>
      <c r="G109" s="297"/>
      <c r="H109" s="297"/>
      <c r="L109" s="541"/>
    </row>
    <row r="110" spans="1:12" s="84" customFormat="1">
      <c r="A110" s="298"/>
      <c r="B110" s="297"/>
      <c r="C110" s="297"/>
      <c r="D110" s="297"/>
      <c r="E110" s="297"/>
      <c r="F110" s="297"/>
      <c r="G110" s="297"/>
      <c r="H110" s="297"/>
      <c r="L110" s="541"/>
    </row>
    <row r="111" spans="1:12" s="84" customFormat="1">
      <c r="A111" s="298"/>
      <c r="B111" s="297"/>
      <c r="C111" s="297"/>
      <c r="D111" s="297"/>
      <c r="E111" s="297"/>
      <c r="F111" s="297"/>
      <c r="G111" s="297"/>
      <c r="H111" s="297"/>
      <c r="L111" s="541"/>
    </row>
    <row r="112" spans="1:12" s="84" customFormat="1">
      <c r="A112" s="298"/>
      <c r="B112" s="297"/>
      <c r="C112" s="297"/>
      <c r="D112" s="297"/>
      <c r="E112" s="297"/>
      <c r="F112" s="297"/>
      <c r="G112" s="297"/>
      <c r="H112" s="297"/>
      <c r="L112" s="541"/>
    </row>
    <row r="113" spans="1:12" s="84" customFormat="1">
      <c r="A113" s="298"/>
      <c r="B113" s="297"/>
      <c r="C113" s="297"/>
      <c r="D113" s="297"/>
      <c r="E113" s="297"/>
      <c r="F113" s="297"/>
      <c r="G113" s="297"/>
      <c r="H113" s="297"/>
      <c r="L113" s="541"/>
    </row>
    <row r="114" spans="1:12" s="84" customFormat="1">
      <c r="A114" s="298"/>
      <c r="B114" s="297"/>
      <c r="C114" s="297"/>
      <c r="D114" s="297"/>
      <c r="E114" s="297"/>
      <c r="F114" s="297"/>
      <c r="G114" s="297"/>
      <c r="H114" s="297"/>
      <c r="L114" s="541"/>
    </row>
    <row r="115" spans="1:12" s="84" customFormat="1">
      <c r="A115" s="298"/>
      <c r="B115" s="297"/>
      <c r="C115" s="297"/>
      <c r="D115" s="297"/>
      <c r="E115" s="297"/>
      <c r="F115" s="297"/>
      <c r="G115" s="297"/>
      <c r="H115" s="297"/>
      <c r="L115" s="541"/>
    </row>
    <row r="116" spans="1:12" s="84" customFormat="1">
      <c r="A116" s="298"/>
      <c r="B116" s="297"/>
      <c r="C116" s="297"/>
      <c r="D116" s="297"/>
      <c r="E116" s="297"/>
      <c r="F116" s="297"/>
      <c r="G116" s="297"/>
      <c r="H116" s="297"/>
      <c r="L116" s="541"/>
    </row>
    <row r="117" spans="1:12" s="84" customFormat="1">
      <c r="A117" s="298"/>
      <c r="B117" s="297"/>
      <c r="C117" s="297"/>
      <c r="D117" s="297"/>
      <c r="E117" s="297"/>
      <c r="F117" s="297"/>
      <c r="G117" s="297"/>
      <c r="H117" s="297"/>
      <c r="L117" s="541"/>
    </row>
    <row r="118" spans="1:12" s="84" customFormat="1">
      <c r="A118" s="298"/>
      <c r="B118" s="297"/>
      <c r="C118" s="297"/>
      <c r="D118" s="297"/>
      <c r="E118" s="297"/>
      <c r="F118" s="297"/>
      <c r="G118" s="297"/>
      <c r="H118" s="297"/>
      <c r="L118" s="541"/>
    </row>
    <row r="119" spans="1:12" s="84" customFormat="1">
      <c r="A119" s="298"/>
      <c r="B119" s="297"/>
      <c r="C119" s="297"/>
      <c r="D119" s="297"/>
      <c r="E119" s="297"/>
      <c r="F119" s="297"/>
      <c r="G119" s="297"/>
      <c r="H119" s="297"/>
      <c r="L119" s="541"/>
    </row>
    <row r="120" spans="1:12" s="84" customFormat="1">
      <c r="A120" s="298"/>
      <c r="B120" s="297"/>
      <c r="C120" s="297"/>
      <c r="D120" s="297"/>
      <c r="E120" s="297"/>
      <c r="F120" s="297"/>
      <c r="G120" s="297"/>
      <c r="H120" s="297"/>
      <c r="L120" s="541"/>
    </row>
    <row r="121" spans="1:12" s="84" customFormat="1">
      <c r="A121" s="298"/>
      <c r="B121" s="297"/>
      <c r="C121" s="297"/>
      <c r="D121" s="297"/>
      <c r="E121" s="297"/>
      <c r="F121" s="297"/>
      <c r="G121" s="297"/>
      <c r="H121" s="297"/>
      <c r="L121" s="541"/>
    </row>
    <row r="122" spans="1:12" s="84" customFormat="1">
      <c r="A122" s="298"/>
      <c r="B122" s="297"/>
      <c r="C122" s="297"/>
      <c r="D122" s="297"/>
      <c r="E122" s="297"/>
      <c r="F122" s="297"/>
      <c r="G122" s="297"/>
      <c r="H122" s="297"/>
      <c r="L122" s="541"/>
    </row>
    <row r="123" spans="1:12" s="84" customFormat="1">
      <c r="A123" s="298"/>
      <c r="B123" s="297"/>
      <c r="C123" s="297"/>
      <c r="D123" s="297"/>
      <c r="E123" s="297"/>
      <c r="F123" s="297"/>
      <c r="G123" s="297"/>
      <c r="H123" s="297"/>
      <c r="L123" s="541"/>
    </row>
    <row r="124" spans="1:12" s="84" customFormat="1">
      <c r="A124" s="298"/>
      <c r="B124" s="297"/>
      <c r="C124" s="297"/>
      <c r="D124" s="297"/>
      <c r="E124" s="297"/>
      <c r="F124" s="297"/>
      <c r="G124" s="297"/>
      <c r="H124" s="297"/>
      <c r="L124" s="541"/>
    </row>
    <row r="125" spans="1:12" s="84" customFormat="1">
      <c r="A125" s="298"/>
      <c r="B125" s="297"/>
      <c r="C125" s="297"/>
      <c r="D125" s="297"/>
      <c r="E125" s="297"/>
      <c r="F125" s="297"/>
      <c r="G125" s="297"/>
      <c r="H125" s="297"/>
      <c r="L125" s="541"/>
    </row>
    <row r="126" spans="1:12" s="84" customFormat="1">
      <c r="A126" s="298"/>
      <c r="B126" s="297"/>
      <c r="C126" s="297"/>
      <c r="D126" s="297"/>
      <c r="E126" s="297"/>
      <c r="F126" s="297"/>
      <c r="G126" s="297"/>
      <c r="H126" s="297"/>
      <c r="L126" s="541"/>
    </row>
    <row r="127" spans="1:12" s="84" customFormat="1">
      <c r="A127" s="298"/>
      <c r="B127" s="297"/>
      <c r="C127" s="297"/>
      <c r="D127" s="297"/>
      <c r="E127" s="297"/>
      <c r="F127" s="297"/>
      <c r="G127" s="297"/>
      <c r="H127" s="297"/>
      <c r="L127" s="541"/>
    </row>
    <row r="128" spans="1:12" s="84" customFormat="1">
      <c r="A128" s="298"/>
      <c r="B128" s="297"/>
      <c r="C128" s="297"/>
      <c r="D128" s="297"/>
      <c r="E128" s="297"/>
      <c r="F128" s="297"/>
      <c r="G128" s="297"/>
      <c r="H128" s="297"/>
      <c r="L128" s="541"/>
    </row>
    <row r="129" spans="1:12" s="84" customFormat="1">
      <c r="A129" s="298"/>
      <c r="B129" s="297"/>
      <c r="C129" s="297"/>
      <c r="D129" s="297"/>
      <c r="E129" s="297"/>
      <c r="F129" s="297"/>
      <c r="G129" s="297"/>
      <c r="H129" s="297"/>
      <c r="L129" s="541"/>
    </row>
    <row r="130" spans="1:12" s="84" customFormat="1">
      <c r="A130" s="298"/>
      <c r="B130" s="297"/>
      <c r="C130" s="297"/>
      <c r="D130" s="297"/>
      <c r="E130" s="297"/>
      <c r="F130" s="297"/>
      <c r="G130" s="297"/>
      <c r="H130" s="297"/>
      <c r="L130" s="541"/>
    </row>
    <row r="131" spans="1:12" s="84" customFormat="1">
      <c r="A131" s="298"/>
      <c r="B131" s="297"/>
      <c r="C131" s="297"/>
      <c r="D131" s="297"/>
      <c r="E131" s="297"/>
      <c r="F131" s="297"/>
      <c r="G131" s="297"/>
      <c r="H131" s="297"/>
      <c r="L131" s="541"/>
    </row>
    <row r="132" spans="1:12" s="84" customFormat="1">
      <c r="A132" s="298"/>
      <c r="B132" s="297"/>
      <c r="C132" s="297"/>
      <c r="D132" s="297"/>
      <c r="E132" s="297"/>
      <c r="F132" s="297"/>
      <c r="G132" s="297"/>
      <c r="H132" s="297"/>
      <c r="L132" s="541"/>
    </row>
    <row r="133" spans="1:12" s="84" customFormat="1">
      <c r="A133" s="298"/>
      <c r="B133" s="297"/>
      <c r="C133" s="297"/>
      <c r="D133" s="297"/>
      <c r="E133" s="297"/>
      <c r="F133" s="297"/>
      <c r="G133" s="297"/>
      <c r="H133" s="297"/>
      <c r="L133" s="541"/>
    </row>
    <row r="134" spans="1:12" s="84" customFormat="1">
      <c r="A134" s="298"/>
      <c r="B134" s="297"/>
      <c r="C134" s="297"/>
      <c r="D134" s="297"/>
      <c r="E134" s="297"/>
      <c r="F134" s="297"/>
      <c r="G134" s="297"/>
      <c r="H134" s="297"/>
      <c r="L134" s="541"/>
    </row>
    <row r="135" spans="1:12" s="84" customFormat="1">
      <c r="A135" s="298"/>
      <c r="B135" s="297"/>
      <c r="C135" s="297"/>
      <c r="D135" s="297"/>
      <c r="E135" s="297"/>
      <c r="F135" s="297"/>
      <c r="G135" s="297"/>
      <c r="H135" s="297"/>
      <c r="L135" s="541"/>
    </row>
    <row r="136" spans="1:12" s="84" customFormat="1">
      <c r="A136" s="298"/>
      <c r="B136" s="297"/>
      <c r="C136" s="297"/>
      <c r="D136" s="297"/>
      <c r="E136" s="297"/>
      <c r="F136" s="297"/>
      <c r="G136" s="297"/>
      <c r="H136" s="297"/>
      <c r="L136" s="541"/>
    </row>
    <row r="137" spans="1:12" s="84" customFormat="1">
      <c r="A137" s="298"/>
      <c r="B137" s="297"/>
      <c r="C137" s="297"/>
      <c r="D137" s="297"/>
      <c r="E137" s="297"/>
      <c r="F137" s="297"/>
      <c r="G137" s="297"/>
      <c r="H137" s="297"/>
      <c r="L137" s="541"/>
    </row>
    <row r="138" spans="1:12" s="84" customFormat="1">
      <c r="A138" s="298"/>
      <c r="B138" s="297"/>
      <c r="C138" s="297"/>
      <c r="D138" s="297"/>
      <c r="E138" s="297"/>
      <c r="F138" s="297"/>
      <c r="G138" s="297"/>
      <c r="H138" s="297"/>
      <c r="L138" s="541"/>
    </row>
    <row r="139" spans="1:12" s="84" customFormat="1">
      <c r="A139" s="298"/>
      <c r="B139" s="297"/>
      <c r="C139" s="297"/>
      <c r="D139" s="297"/>
      <c r="E139" s="297"/>
      <c r="F139" s="297"/>
      <c r="G139" s="297"/>
      <c r="H139" s="297"/>
      <c r="L139" s="541"/>
    </row>
    <row r="140" spans="1:12" s="84" customFormat="1">
      <c r="A140" s="298"/>
      <c r="B140" s="297"/>
      <c r="C140" s="297"/>
      <c r="D140" s="297"/>
      <c r="E140" s="297"/>
      <c r="F140" s="297"/>
      <c r="G140" s="297"/>
      <c r="H140" s="297"/>
      <c r="L140" s="541"/>
    </row>
    <row r="141" spans="1:12" s="84" customFormat="1">
      <c r="A141" s="298"/>
      <c r="B141" s="297"/>
      <c r="C141" s="297"/>
      <c r="D141" s="297"/>
      <c r="E141" s="297"/>
      <c r="F141" s="297"/>
      <c r="G141" s="297"/>
      <c r="H141" s="297"/>
      <c r="L141" s="541"/>
    </row>
    <row r="142" spans="1:12" s="84" customFormat="1">
      <c r="A142" s="298"/>
      <c r="B142" s="297"/>
      <c r="C142" s="297"/>
      <c r="D142" s="297"/>
      <c r="E142" s="297"/>
      <c r="F142" s="297"/>
      <c r="G142" s="297"/>
      <c r="H142" s="297"/>
      <c r="L142" s="541"/>
    </row>
    <row r="143" spans="1:12" s="84" customFormat="1">
      <c r="A143" s="298"/>
      <c r="B143" s="297"/>
      <c r="C143" s="297"/>
      <c r="D143" s="297"/>
      <c r="E143" s="297"/>
      <c r="F143" s="297"/>
      <c r="G143" s="297"/>
      <c r="H143" s="297"/>
      <c r="L143" s="541"/>
    </row>
    <row r="144" spans="1:12" s="84" customFormat="1">
      <c r="A144" s="298"/>
      <c r="B144" s="297"/>
      <c r="C144" s="297"/>
      <c r="D144" s="297"/>
      <c r="E144" s="297"/>
      <c r="F144" s="297"/>
      <c r="G144" s="297"/>
      <c r="H144" s="297"/>
      <c r="L144" s="541"/>
    </row>
    <row r="145" spans="1:12" s="84" customFormat="1">
      <c r="A145" s="298"/>
      <c r="B145" s="297"/>
      <c r="C145" s="297"/>
      <c r="D145" s="297"/>
      <c r="E145" s="297"/>
      <c r="F145" s="297"/>
      <c r="G145" s="297"/>
      <c r="H145" s="297"/>
      <c r="L145" s="541"/>
    </row>
    <row r="146" spans="1:12" s="84" customFormat="1">
      <c r="A146" s="298"/>
      <c r="B146" s="297"/>
      <c r="C146" s="297"/>
      <c r="D146" s="297"/>
      <c r="E146" s="297"/>
      <c r="F146" s="297"/>
      <c r="G146" s="297"/>
      <c r="H146" s="297"/>
      <c r="L146" s="541"/>
    </row>
    <row r="147" spans="1:12" s="84" customFormat="1">
      <c r="A147" s="298"/>
      <c r="B147" s="297"/>
      <c r="C147" s="297"/>
      <c r="D147" s="297"/>
      <c r="E147" s="297"/>
      <c r="F147" s="297"/>
      <c r="G147" s="297"/>
      <c r="H147" s="297"/>
      <c r="L147" s="541"/>
    </row>
    <row r="148" spans="1:12" s="84" customFormat="1">
      <c r="A148" s="298"/>
      <c r="B148" s="297"/>
      <c r="C148" s="297"/>
      <c r="D148" s="297"/>
      <c r="E148" s="297"/>
      <c r="F148" s="297"/>
      <c r="G148" s="297"/>
      <c r="H148" s="297"/>
      <c r="L148" s="541"/>
    </row>
    <row r="149" spans="1:12" s="84" customFormat="1">
      <c r="A149" s="298"/>
      <c r="B149" s="297"/>
      <c r="C149" s="297"/>
      <c r="D149" s="297"/>
      <c r="E149" s="297"/>
      <c r="F149" s="297"/>
      <c r="G149" s="297"/>
      <c r="H149" s="297"/>
      <c r="L149" s="541"/>
    </row>
    <row r="150" spans="1:12" s="84" customFormat="1">
      <c r="A150" s="298"/>
      <c r="B150" s="297"/>
      <c r="C150" s="297"/>
      <c r="D150" s="297"/>
      <c r="E150" s="297"/>
      <c r="F150" s="297"/>
      <c r="G150" s="297"/>
      <c r="H150" s="297"/>
      <c r="L150" s="541"/>
    </row>
    <row r="151" spans="1:12" s="84" customFormat="1">
      <c r="A151" s="298"/>
      <c r="B151" s="297"/>
      <c r="C151" s="297"/>
      <c r="D151" s="297"/>
      <c r="E151" s="297"/>
      <c r="F151" s="297"/>
      <c r="G151" s="297"/>
      <c r="H151" s="297"/>
      <c r="L151" s="541"/>
    </row>
    <row r="152" spans="1:12" s="84" customFormat="1">
      <c r="A152" s="298"/>
      <c r="B152" s="297"/>
      <c r="C152" s="297"/>
      <c r="D152" s="297"/>
      <c r="E152" s="297"/>
      <c r="F152" s="297"/>
      <c r="G152" s="297"/>
      <c r="H152" s="297"/>
      <c r="L152" s="541"/>
    </row>
    <row r="153" spans="1:12" s="84" customFormat="1">
      <c r="A153" s="298"/>
      <c r="B153" s="297"/>
      <c r="C153" s="297"/>
      <c r="D153" s="297"/>
      <c r="E153" s="297"/>
      <c r="F153" s="297"/>
      <c r="G153" s="297"/>
      <c r="H153" s="297"/>
      <c r="L153" s="541"/>
    </row>
    <row r="154" spans="1:12" s="84" customFormat="1">
      <c r="A154" s="298"/>
      <c r="B154" s="297"/>
      <c r="C154" s="297"/>
      <c r="D154" s="297"/>
      <c r="E154" s="297"/>
      <c r="F154" s="297"/>
      <c r="G154" s="297"/>
      <c r="H154" s="297"/>
      <c r="L154" s="541"/>
    </row>
    <row r="155" spans="1:12" s="84" customFormat="1">
      <c r="A155" s="298"/>
      <c r="B155" s="297"/>
      <c r="C155" s="297"/>
      <c r="D155" s="297"/>
      <c r="E155" s="297"/>
      <c r="F155" s="297"/>
      <c r="G155" s="297"/>
      <c r="H155" s="297"/>
      <c r="L155" s="541"/>
    </row>
    <row r="156" spans="1:12" s="84" customFormat="1">
      <c r="A156" s="298"/>
      <c r="B156" s="297"/>
      <c r="C156" s="297"/>
      <c r="D156" s="297"/>
      <c r="E156" s="297"/>
      <c r="F156" s="297"/>
      <c r="G156" s="297"/>
      <c r="H156" s="297"/>
      <c r="L156" s="541"/>
    </row>
    <row r="157" spans="1:12" s="84" customFormat="1">
      <c r="A157" s="298"/>
      <c r="B157" s="297"/>
      <c r="C157" s="297"/>
      <c r="D157" s="297"/>
      <c r="E157" s="297"/>
      <c r="F157" s="297"/>
      <c r="G157" s="297"/>
      <c r="H157" s="297"/>
      <c r="L157" s="541"/>
    </row>
    <row r="158" spans="1:12" s="84" customFormat="1">
      <c r="A158" s="298"/>
      <c r="B158" s="297"/>
      <c r="C158" s="297"/>
      <c r="D158" s="297"/>
      <c r="E158" s="297"/>
      <c r="F158" s="297"/>
      <c r="G158" s="297"/>
      <c r="H158" s="297"/>
      <c r="L158" s="541"/>
    </row>
    <row r="159" spans="1:12" s="84" customFormat="1">
      <c r="A159" s="298"/>
      <c r="B159" s="297"/>
      <c r="C159" s="297"/>
      <c r="D159" s="297"/>
      <c r="E159" s="297"/>
      <c r="F159" s="297"/>
      <c r="G159" s="297"/>
      <c r="H159" s="297"/>
      <c r="L159" s="541"/>
    </row>
    <row r="160" spans="1:12" s="84" customFormat="1">
      <c r="A160" s="298"/>
      <c r="B160" s="297"/>
      <c r="C160" s="297"/>
      <c r="D160" s="297"/>
      <c r="E160" s="297"/>
      <c r="F160" s="297"/>
      <c r="G160" s="297"/>
      <c r="H160" s="297"/>
      <c r="L160" s="541"/>
    </row>
    <row r="161" spans="1:12" s="84" customFormat="1">
      <c r="A161" s="298"/>
      <c r="B161" s="297"/>
      <c r="C161" s="297"/>
      <c r="D161" s="297"/>
      <c r="E161" s="297"/>
      <c r="F161" s="297"/>
      <c r="G161" s="297"/>
      <c r="H161" s="297"/>
      <c r="L161" s="541"/>
    </row>
    <row r="162" spans="1:12" s="84" customFormat="1">
      <c r="A162" s="298"/>
      <c r="B162" s="297"/>
      <c r="C162" s="297"/>
      <c r="D162" s="297"/>
      <c r="E162" s="297"/>
      <c r="F162" s="297"/>
      <c r="G162" s="297"/>
      <c r="H162" s="297"/>
      <c r="L162" s="541"/>
    </row>
    <row r="163" spans="1:12" s="84" customFormat="1">
      <c r="A163" s="298"/>
      <c r="B163" s="297"/>
      <c r="C163" s="297"/>
      <c r="D163" s="297"/>
      <c r="E163" s="297"/>
      <c r="F163" s="297"/>
      <c r="G163" s="297"/>
      <c r="H163" s="297"/>
      <c r="L163" s="541"/>
    </row>
    <row r="164" spans="1:12" s="84" customFormat="1">
      <c r="A164" s="298"/>
      <c r="B164" s="297"/>
      <c r="C164" s="297"/>
      <c r="D164" s="297"/>
      <c r="E164" s="297"/>
      <c r="F164" s="297"/>
      <c r="G164" s="297"/>
      <c r="H164" s="297"/>
      <c r="L164" s="541"/>
    </row>
    <row r="165" spans="1:12" s="84" customFormat="1">
      <c r="A165" s="298"/>
      <c r="B165" s="297"/>
      <c r="C165" s="297"/>
      <c r="D165" s="297"/>
      <c r="E165" s="297"/>
      <c r="F165" s="297"/>
      <c r="G165" s="297"/>
      <c r="H165" s="297"/>
      <c r="L165" s="541"/>
    </row>
    <row r="166" spans="1:12" s="84" customFormat="1">
      <c r="A166" s="298"/>
      <c r="B166" s="297"/>
      <c r="C166" s="297"/>
      <c r="D166" s="297"/>
      <c r="E166" s="297"/>
      <c r="F166" s="297"/>
      <c r="G166" s="297"/>
      <c r="H166" s="297"/>
      <c r="L166" s="541"/>
    </row>
    <row r="167" spans="1:12" s="84" customFormat="1">
      <c r="A167" s="298"/>
      <c r="B167" s="297"/>
      <c r="C167" s="297"/>
      <c r="D167" s="297"/>
      <c r="E167" s="297"/>
      <c r="F167" s="297"/>
      <c r="G167" s="297"/>
      <c r="H167" s="297"/>
      <c r="L167" s="541"/>
    </row>
    <row r="168" spans="1:12" s="84" customFormat="1">
      <c r="A168" s="298"/>
      <c r="B168" s="297"/>
      <c r="C168" s="297"/>
      <c r="D168" s="297"/>
      <c r="E168" s="297"/>
      <c r="F168" s="297"/>
      <c r="G168" s="297"/>
      <c r="H168" s="297"/>
      <c r="L168" s="541"/>
    </row>
    <row r="169" spans="1:12" s="84" customFormat="1">
      <c r="A169" s="298"/>
      <c r="B169" s="297"/>
      <c r="C169" s="297"/>
      <c r="D169" s="297"/>
      <c r="E169" s="297"/>
      <c r="F169" s="297"/>
      <c r="G169" s="297"/>
      <c r="H169" s="297"/>
      <c r="L169" s="541"/>
    </row>
    <row r="170" spans="1:12" s="84" customFormat="1">
      <c r="A170" s="298"/>
      <c r="B170" s="297"/>
      <c r="C170" s="297"/>
      <c r="D170" s="297"/>
      <c r="E170" s="297"/>
      <c r="F170" s="297"/>
      <c r="G170" s="297"/>
      <c r="H170" s="297"/>
      <c r="L170" s="541"/>
    </row>
    <row r="171" spans="1:12" s="84" customFormat="1">
      <c r="A171" s="298"/>
      <c r="B171" s="297"/>
      <c r="C171" s="297"/>
      <c r="D171" s="297"/>
      <c r="E171" s="297"/>
      <c r="F171" s="297"/>
      <c r="G171" s="297"/>
      <c r="H171" s="297"/>
      <c r="L171" s="541"/>
    </row>
    <row r="172" spans="1:12" s="84" customFormat="1">
      <c r="A172" s="298"/>
      <c r="B172" s="297"/>
      <c r="C172" s="297"/>
      <c r="D172" s="297"/>
      <c r="E172" s="297"/>
      <c r="F172" s="297"/>
      <c r="G172" s="297"/>
      <c r="H172" s="297"/>
      <c r="L172" s="541"/>
    </row>
    <row r="173" spans="1:12" s="84" customFormat="1">
      <c r="A173" s="298"/>
      <c r="B173" s="297"/>
      <c r="C173" s="297"/>
      <c r="D173" s="297"/>
      <c r="E173" s="297"/>
      <c r="F173" s="297"/>
      <c r="G173" s="297"/>
      <c r="H173" s="297"/>
      <c r="L173" s="541"/>
    </row>
    <row r="174" spans="1:12" s="84" customFormat="1">
      <c r="A174" s="298"/>
      <c r="B174" s="297"/>
      <c r="C174" s="297"/>
      <c r="D174" s="297"/>
      <c r="E174" s="297"/>
      <c r="F174" s="297"/>
      <c r="G174" s="297"/>
      <c r="H174" s="297"/>
      <c r="L174" s="541"/>
    </row>
    <row r="175" spans="1:12" s="84" customFormat="1">
      <c r="A175" s="298"/>
      <c r="B175" s="297"/>
      <c r="C175" s="297"/>
      <c r="D175" s="297"/>
      <c r="E175" s="297"/>
      <c r="F175" s="297"/>
      <c r="G175" s="297"/>
      <c r="H175" s="297"/>
      <c r="L175" s="541"/>
    </row>
    <row r="176" spans="1:12" s="84" customFormat="1">
      <c r="A176" s="298"/>
      <c r="B176" s="297"/>
      <c r="C176" s="297"/>
      <c r="D176" s="297"/>
      <c r="E176" s="297"/>
      <c r="F176" s="297"/>
      <c r="G176" s="297"/>
      <c r="H176" s="297"/>
      <c r="L176" s="541"/>
    </row>
    <row r="177" spans="1:12" s="84" customFormat="1">
      <c r="A177" s="298"/>
      <c r="B177" s="297"/>
      <c r="C177" s="297"/>
      <c r="D177" s="297"/>
      <c r="E177" s="297"/>
      <c r="F177" s="297"/>
      <c r="G177" s="297"/>
      <c r="H177" s="297"/>
      <c r="L177" s="541"/>
    </row>
    <row r="178" spans="1:12" s="84" customFormat="1">
      <c r="A178" s="298"/>
      <c r="B178" s="297"/>
      <c r="C178" s="297"/>
      <c r="D178" s="297"/>
      <c r="E178" s="297"/>
      <c r="F178" s="297"/>
      <c r="G178" s="297"/>
      <c r="H178" s="297"/>
      <c r="L178" s="541"/>
    </row>
    <row r="179" spans="1:12" s="84" customFormat="1">
      <c r="A179" s="298"/>
      <c r="B179" s="297"/>
      <c r="C179" s="297"/>
      <c r="D179" s="297"/>
      <c r="E179" s="297"/>
      <c r="F179" s="297"/>
      <c r="G179" s="297"/>
      <c r="H179" s="297"/>
      <c r="L179" s="541"/>
    </row>
    <row r="180" spans="1:12" s="84" customFormat="1">
      <c r="A180" s="298"/>
      <c r="B180" s="297"/>
      <c r="C180" s="297"/>
      <c r="D180" s="297"/>
      <c r="E180" s="297"/>
      <c r="F180" s="297"/>
      <c r="G180" s="297"/>
      <c r="H180" s="297"/>
      <c r="L180" s="541"/>
    </row>
    <row r="181" spans="1:12" s="84" customFormat="1">
      <c r="A181" s="298"/>
      <c r="B181" s="297"/>
      <c r="C181" s="297"/>
      <c r="D181" s="297"/>
      <c r="E181" s="297"/>
      <c r="F181" s="297"/>
      <c r="G181" s="297"/>
      <c r="H181" s="297"/>
      <c r="L181" s="541"/>
    </row>
    <row r="182" spans="1:12" s="84" customFormat="1">
      <c r="A182" s="298"/>
      <c r="B182" s="297"/>
      <c r="C182" s="297"/>
      <c r="D182" s="297"/>
      <c r="E182" s="297"/>
      <c r="F182" s="297"/>
      <c r="G182" s="297"/>
      <c r="H182" s="297"/>
      <c r="L182" s="541"/>
    </row>
    <row r="183" spans="1:12" s="84" customFormat="1">
      <c r="A183" s="298"/>
      <c r="B183" s="297"/>
      <c r="C183" s="297"/>
      <c r="D183" s="297"/>
      <c r="E183" s="297"/>
      <c r="F183" s="297"/>
      <c r="G183" s="297"/>
      <c r="H183" s="297"/>
      <c r="L183" s="541"/>
    </row>
    <row r="184" spans="1:12" s="84" customFormat="1">
      <c r="A184" s="298"/>
      <c r="B184" s="297"/>
      <c r="C184" s="297"/>
      <c r="D184" s="297"/>
      <c r="E184" s="297"/>
      <c r="F184" s="297"/>
      <c r="G184" s="297"/>
      <c r="H184" s="297"/>
      <c r="L184" s="541"/>
    </row>
    <row r="185" spans="1:12" s="84" customFormat="1">
      <c r="A185" s="298"/>
      <c r="B185" s="297"/>
      <c r="C185" s="297"/>
      <c r="D185" s="297"/>
      <c r="E185" s="297"/>
      <c r="F185" s="297"/>
      <c r="G185" s="297"/>
      <c r="H185" s="297"/>
      <c r="L185" s="541"/>
    </row>
    <row r="186" spans="1:12" s="84" customFormat="1">
      <c r="A186" s="298"/>
      <c r="B186" s="297"/>
      <c r="C186" s="297"/>
      <c r="D186" s="297"/>
      <c r="E186" s="297"/>
      <c r="F186" s="297"/>
      <c r="G186" s="297"/>
      <c r="H186" s="297"/>
      <c r="L186" s="541"/>
    </row>
    <row r="187" spans="1:12" s="84" customFormat="1">
      <c r="A187" s="298"/>
      <c r="B187" s="297"/>
      <c r="C187" s="297"/>
      <c r="D187" s="297"/>
      <c r="E187" s="297"/>
      <c r="F187" s="297"/>
      <c r="G187" s="297"/>
      <c r="H187" s="297"/>
      <c r="L187" s="541"/>
    </row>
    <row r="188" spans="1:12" s="84" customFormat="1">
      <c r="A188" s="298"/>
      <c r="B188" s="297"/>
      <c r="C188" s="297"/>
      <c r="D188" s="297"/>
      <c r="E188" s="297"/>
      <c r="F188" s="297"/>
      <c r="G188" s="297"/>
      <c r="H188" s="297"/>
      <c r="L188" s="541"/>
    </row>
    <row r="189" spans="1:12" s="84" customFormat="1">
      <c r="A189" s="298"/>
      <c r="B189" s="297"/>
      <c r="C189" s="297"/>
      <c r="D189" s="297"/>
      <c r="E189" s="297"/>
      <c r="F189" s="297"/>
      <c r="G189" s="297"/>
      <c r="H189" s="297"/>
      <c r="L189" s="541"/>
    </row>
    <row r="190" spans="1:12" s="84" customFormat="1">
      <c r="A190" s="298"/>
      <c r="B190" s="297"/>
      <c r="C190" s="297"/>
      <c r="D190" s="297"/>
      <c r="E190" s="297"/>
      <c r="F190" s="297"/>
      <c r="G190" s="297"/>
      <c r="H190" s="297"/>
      <c r="L190" s="541"/>
    </row>
    <row r="191" spans="1:12" s="84" customFormat="1">
      <c r="A191" s="298"/>
      <c r="B191" s="297"/>
      <c r="C191" s="297"/>
      <c r="D191" s="297"/>
      <c r="E191" s="297"/>
      <c r="F191" s="297"/>
      <c r="G191" s="297"/>
      <c r="H191" s="297"/>
      <c r="L191" s="541"/>
    </row>
    <row r="192" spans="1:12" s="84" customFormat="1">
      <c r="A192" s="298"/>
      <c r="B192" s="297"/>
      <c r="C192" s="297"/>
      <c r="D192" s="297"/>
      <c r="E192" s="297"/>
      <c r="F192" s="297"/>
      <c r="G192" s="297"/>
      <c r="H192" s="297"/>
      <c r="L192" s="541"/>
    </row>
    <row r="193" spans="1:12" s="84" customFormat="1">
      <c r="A193" s="298"/>
      <c r="B193" s="297"/>
      <c r="C193" s="297"/>
      <c r="D193" s="297"/>
      <c r="E193" s="297"/>
      <c r="F193" s="297"/>
      <c r="G193" s="297"/>
      <c r="H193" s="297"/>
      <c r="L193" s="541"/>
    </row>
    <row r="194" spans="1:12" s="84" customFormat="1">
      <c r="A194" s="298"/>
      <c r="B194" s="297"/>
      <c r="C194" s="297"/>
      <c r="D194" s="297"/>
      <c r="E194" s="297"/>
      <c r="F194" s="297"/>
      <c r="G194" s="297"/>
      <c r="H194" s="297"/>
      <c r="L194" s="541"/>
    </row>
    <row r="195" spans="1:12" s="84" customFormat="1">
      <c r="A195" s="298"/>
      <c r="B195" s="297"/>
      <c r="C195" s="297"/>
      <c r="D195" s="297"/>
      <c r="E195" s="297"/>
      <c r="F195" s="297"/>
      <c r="G195" s="297"/>
      <c r="H195" s="297"/>
      <c r="L195" s="541"/>
    </row>
    <row r="196" spans="1:12" s="84" customFormat="1">
      <c r="A196" s="298"/>
      <c r="B196" s="297"/>
      <c r="C196" s="297"/>
      <c r="D196" s="297"/>
      <c r="E196" s="297"/>
      <c r="F196" s="297"/>
      <c r="G196" s="297"/>
      <c r="H196" s="297"/>
      <c r="L196" s="541"/>
    </row>
    <row r="197" spans="1:12" s="84" customFormat="1">
      <c r="A197" s="298"/>
      <c r="B197" s="297"/>
      <c r="C197" s="297"/>
      <c r="D197" s="297"/>
      <c r="E197" s="297"/>
      <c r="F197" s="297"/>
      <c r="G197" s="297"/>
      <c r="H197" s="297"/>
      <c r="L197" s="541"/>
    </row>
    <row r="198" spans="1:12" s="84" customFormat="1">
      <c r="A198" s="298"/>
      <c r="B198" s="297"/>
      <c r="C198" s="297"/>
      <c r="D198" s="297"/>
      <c r="E198" s="297"/>
      <c r="F198" s="297"/>
      <c r="G198" s="297"/>
      <c r="H198" s="297"/>
      <c r="L198" s="541"/>
    </row>
    <row r="199" spans="1:12" s="84" customFormat="1">
      <c r="A199" s="298"/>
      <c r="B199" s="297"/>
      <c r="C199" s="297"/>
      <c r="D199" s="297"/>
      <c r="E199" s="297"/>
      <c r="F199" s="297"/>
      <c r="G199" s="297"/>
      <c r="H199" s="297"/>
      <c r="L199" s="541"/>
    </row>
    <row r="200" spans="1:12" s="84" customFormat="1">
      <c r="A200" s="298"/>
      <c r="B200" s="297"/>
      <c r="C200" s="297"/>
      <c r="D200" s="297"/>
      <c r="E200" s="297"/>
      <c r="F200" s="297"/>
      <c r="G200" s="297"/>
      <c r="H200" s="297"/>
      <c r="L200" s="541"/>
    </row>
    <row r="201" spans="1:12" s="84" customFormat="1">
      <c r="A201" s="298"/>
      <c r="B201" s="297"/>
      <c r="C201" s="297"/>
      <c r="D201" s="297"/>
      <c r="E201" s="297"/>
      <c r="F201" s="297"/>
      <c r="G201" s="297"/>
      <c r="H201" s="297"/>
      <c r="L201" s="541"/>
    </row>
    <row r="202" spans="1:12" s="84" customFormat="1">
      <c r="A202" s="298"/>
      <c r="B202" s="297"/>
      <c r="C202" s="297"/>
      <c r="D202" s="297"/>
      <c r="E202" s="297"/>
      <c r="F202" s="297"/>
      <c r="G202" s="297"/>
      <c r="H202" s="297"/>
      <c r="L202" s="541"/>
    </row>
    <row r="203" spans="1:12" s="84" customFormat="1">
      <c r="A203" s="298"/>
      <c r="B203" s="297"/>
      <c r="C203" s="297"/>
      <c r="D203" s="297"/>
      <c r="E203" s="297"/>
      <c r="F203" s="297"/>
      <c r="G203" s="297"/>
      <c r="H203" s="297"/>
      <c r="L203" s="541"/>
    </row>
    <row r="204" spans="1:12" s="84" customFormat="1">
      <c r="A204" s="298"/>
      <c r="B204" s="297"/>
      <c r="C204" s="297"/>
      <c r="D204" s="297"/>
      <c r="E204" s="297"/>
      <c r="F204" s="297"/>
      <c r="G204" s="297"/>
      <c r="H204" s="297"/>
      <c r="L204" s="541"/>
    </row>
    <row r="205" spans="1:12" s="84" customFormat="1">
      <c r="A205" s="298"/>
      <c r="B205" s="297"/>
      <c r="C205" s="297"/>
      <c r="D205" s="297"/>
      <c r="E205" s="297"/>
      <c r="F205" s="297"/>
      <c r="G205" s="297"/>
      <c r="H205" s="297"/>
      <c r="L205" s="541"/>
    </row>
    <row r="206" spans="1:12" s="84" customFormat="1">
      <c r="A206" s="298"/>
      <c r="B206" s="297"/>
      <c r="C206" s="297"/>
      <c r="D206" s="297"/>
      <c r="E206" s="297"/>
      <c r="F206" s="297"/>
      <c r="G206" s="297"/>
      <c r="H206" s="297"/>
      <c r="L206" s="541"/>
    </row>
    <row r="207" spans="1:12" s="84" customFormat="1">
      <c r="A207" s="298"/>
      <c r="B207" s="297"/>
      <c r="C207" s="297"/>
      <c r="D207" s="297"/>
      <c r="E207" s="297"/>
      <c r="F207" s="297"/>
      <c r="G207" s="297"/>
      <c r="H207" s="297"/>
      <c r="L207" s="541"/>
    </row>
    <row r="208" spans="1:12" s="84" customFormat="1">
      <c r="A208" s="298"/>
      <c r="B208" s="297"/>
      <c r="C208" s="297"/>
      <c r="D208" s="297"/>
      <c r="E208" s="297"/>
      <c r="F208" s="297"/>
      <c r="G208" s="297"/>
      <c r="H208" s="297"/>
      <c r="L208" s="541"/>
    </row>
    <row r="209" spans="1:12" s="84" customFormat="1">
      <c r="A209" s="298"/>
      <c r="B209" s="297"/>
      <c r="C209" s="297"/>
      <c r="D209" s="297"/>
      <c r="E209" s="297"/>
      <c r="F209" s="297"/>
      <c r="G209" s="297"/>
      <c r="H209" s="297"/>
      <c r="L209" s="541"/>
    </row>
    <row r="210" spans="1:12" s="84" customFormat="1">
      <c r="A210" s="298"/>
      <c r="B210" s="297"/>
      <c r="C210" s="297"/>
      <c r="D210" s="297"/>
      <c r="E210" s="297"/>
      <c r="F210" s="297"/>
      <c r="G210" s="297"/>
      <c r="H210" s="297"/>
      <c r="L210" s="541"/>
    </row>
    <row r="211" spans="1:12" s="84" customFormat="1">
      <c r="A211" s="298"/>
      <c r="B211" s="297"/>
      <c r="C211" s="297"/>
      <c r="D211" s="297"/>
      <c r="E211" s="297"/>
      <c r="F211" s="297"/>
      <c r="G211" s="297"/>
      <c r="H211" s="297"/>
      <c r="L211" s="541"/>
    </row>
    <row r="212" spans="1:12" s="84" customFormat="1">
      <c r="A212" s="298"/>
      <c r="B212" s="297"/>
      <c r="C212" s="297"/>
      <c r="D212" s="297"/>
      <c r="E212" s="297"/>
      <c r="F212" s="297"/>
      <c r="G212" s="297"/>
      <c r="H212" s="297"/>
      <c r="L212" s="541"/>
    </row>
    <row r="213" spans="1:12" s="84" customFormat="1">
      <c r="A213" s="298"/>
      <c r="B213" s="297"/>
      <c r="C213" s="297"/>
      <c r="D213" s="297"/>
      <c r="E213" s="297"/>
      <c r="F213" s="297"/>
      <c r="G213" s="297"/>
      <c r="H213" s="297"/>
      <c r="L213" s="541"/>
    </row>
    <row r="214" spans="1:12" s="84" customFormat="1">
      <c r="A214" s="298"/>
      <c r="B214" s="297"/>
      <c r="C214" s="297"/>
      <c r="D214" s="297"/>
      <c r="E214" s="297"/>
      <c r="F214" s="297"/>
      <c r="G214" s="297"/>
      <c r="H214" s="297"/>
      <c r="L214" s="541"/>
    </row>
    <row r="215" spans="1:12" s="84" customFormat="1">
      <c r="A215" s="298"/>
      <c r="B215" s="297"/>
      <c r="C215" s="297"/>
      <c r="D215" s="297"/>
      <c r="E215" s="297"/>
      <c r="F215" s="297"/>
      <c r="G215" s="297"/>
      <c r="H215" s="297"/>
      <c r="L215" s="541"/>
    </row>
    <row r="216" spans="1:12" s="84" customFormat="1">
      <c r="A216" s="298"/>
      <c r="B216" s="297"/>
      <c r="C216" s="297"/>
      <c r="D216" s="297"/>
      <c r="E216" s="297"/>
      <c r="F216" s="297"/>
      <c r="G216" s="297"/>
      <c r="H216" s="297"/>
      <c r="L216" s="541"/>
    </row>
    <row r="217" spans="1:12" s="84" customFormat="1">
      <c r="A217" s="298"/>
      <c r="B217" s="297"/>
      <c r="C217" s="297"/>
      <c r="D217" s="297"/>
      <c r="E217" s="297"/>
      <c r="F217" s="297"/>
      <c r="G217" s="297"/>
      <c r="H217" s="297"/>
      <c r="L217" s="541"/>
    </row>
    <row r="218" spans="1:12" s="84" customFormat="1">
      <c r="A218" s="298"/>
      <c r="B218" s="297"/>
      <c r="C218" s="297"/>
      <c r="D218" s="297"/>
      <c r="E218" s="297"/>
      <c r="F218" s="297"/>
      <c r="G218" s="297"/>
      <c r="H218" s="297"/>
      <c r="L218" s="541"/>
    </row>
    <row r="219" spans="1:12" s="84" customFormat="1">
      <c r="A219" s="298"/>
      <c r="B219" s="297"/>
      <c r="C219" s="297"/>
      <c r="D219" s="297"/>
      <c r="E219" s="297"/>
      <c r="F219" s="297"/>
      <c r="G219" s="297"/>
      <c r="H219" s="297"/>
      <c r="L219" s="541"/>
    </row>
    <row r="220" spans="1:12" s="84" customFormat="1">
      <c r="A220" s="298"/>
      <c r="B220" s="297"/>
      <c r="C220" s="297"/>
      <c r="D220" s="297"/>
      <c r="E220" s="297"/>
      <c r="F220" s="297"/>
      <c r="G220" s="297"/>
      <c r="H220" s="297"/>
      <c r="L220" s="541"/>
    </row>
    <row r="221" spans="1:12" s="84" customFormat="1">
      <c r="A221" s="298"/>
      <c r="B221" s="297"/>
      <c r="C221" s="297"/>
      <c r="D221" s="297"/>
      <c r="E221" s="297"/>
      <c r="F221" s="297"/>
      <c r="G221" s="297"/>
      <c r="H221" s="297"/>
      <c r="L221" s="541"/>
    </row>
    <row r="222" spans="1:12" s="84" customFormat="1">
      <c r="A222" s="298"/>
      <c r="B222" s="297"/>
      <c r="C222" s="297"/>
      <c r="D222" s="297"/>
      <c r="E222" s="297"/>
      <c r="F222" s="297"/>
      <c r="G222" s="297"/>
      <c r="H222" s="297"/>
      <c r="L222" s="541"/>
    </row>
    <row r="223" spans="1:12" s="84" customFormat="1">
      <c r="A223" s="298"/>
      <c r="B223" s="297"/>
      <c r="C223" s="297"/>
      <c r="D223" s="297"/>
      <c r="E223" s="297"/>
      <c r="F223" s="297"/>
      <c r="G223" s="297"/>
      <c r="H223" s="297"/>
      <c r="L223" s="541"/>
    </row>
    <row r="224" spans="1:12" s="84" customFormat="1">
      <c r="A224" s="298"/>
      <c r="B224" s="297"/>
      <c r="C224" s="297"/>
      <c r="D224" s="297"/>
      <c r="E224" s="297"/>
      <c r="F224" s="297"/>
      <c r="G224" s="297"/>
      <c r="H224" s="297"/>
      <c r="L224" s="541"/>
    </row>
    <row r="225" spans="1:12" s="84" customFormat="1">
      <c r="A225" s="298"/>
      <c r="B225" s="297"/>
      <c r="C225" s="297"/>
      <c r="D225" s="297"/>
      <c r="E225" s="297"/>
      <c r="F225" s="297"/>
      <c r="G225" s="297"/>
      <c r="H225" s="297"/>
      <c r="L225" s="541"/>
    </row>
    <row r="226" spans="1:12" s="84" customFormat="1">
      <c r="A226" s="298"/>
      <c r="B226" s="297"/>
      <c r="C226" s="297"/>
      <c r="D226" s="297"/>
      <c r="E226" s="297"/>
      <c r="F226" s="297"/>
      <c r="G226" s="297"/>
      <c r="H226" s="297"/>
      <c r="L226" s="541"/>
    </row>
    <row r="227" spans="1:12" s="84" customFormat="1">
      <c r="A227" s="298"/>
      <c r="B227" s="297"/>
      <c r="C227" s="297"/>
      <c r="D227" s="297"/>
      <c r="E227" s="297"/>
      <c r="F227" s="297"/>
      <c r="G227" s="297"/>
      <c r="H227" s="297"/>
      <c r="L227" s="541"/>
    </row>
    <row r="228" spans="1:12" s="84" customFormat="1">
      <c r="A228" s="298"/>
      <c r="B228" s="297"/>
      <c r="C228" s="297"/>
      <c r="D228" s="297"/>
      <c r="E228" s="297"/>
      <c r="F228" s="297"/>
      <c r="G228" s="297"/>
      <c r="H228" s="297"/>
      <c r="L228" s="541"/>
    </row>
    <row r="229" spans="1:12" s="84" customFormat="1">
      <c r="A229" s="298"/>
      <c r="B229" s="297"/>
      <c r="C229" s="297"/>
      <c r="D229" s="297"/>
      <c r="E229" s="297"/>
      <c r="F229" s="297"/>
      <c r="G229" s="297"/>
      <c r="H229" s="297"/>
      <c r="L229" s="541"/>
    </row>
    <row r="230" spans="1:12" s="84" customFormat="1">
      <c r="A230" s="298"/>
      <c r="B230" s="297"/>
      <c r="C230" s="297"/>
      <c r="D230" s="297"/>
      <c r="E230" s="297"/>
      <c r="F230" s="297"/>
      <c r="G230" s="297"/>
      <c r="H230" s="297"/>
      <c r="L230" s="541"/>
    </row>
    <row r="231" spans="1:12" s="84" customFormat="1">
      <c r="A231" s="298"/>
      <c r="B231" s="297"/>
      <c r="C231" s="297"/>
      <c r="D231" s="297"/>
      <c r="E231" s="297"/>
      <c r="F231" s="297"/>
      <c r="G231" s="297"/>
      <c r="H231" s="297"/>
      <c r="L231" s="541"/>
    </row>
    <row r="232" spans="1:12" s="84" customFormat="1">
      <c r="A232" s="298"/>
      <c r="B232" s="297"/>
      <c r="C232" s="297"/>
      <c r="D232" s="297"/>
      <c r="E232" s="297"/>
      <c r="F232" s="297"/>
      <c r="G232" s="297"/>
      <c r="H232" s="297"/>
      <c r="L232" s="541"/>
    </row>
    <row r="233" spans="1:12" s="84" customFormat="1">
      <c r="A233" s="298"/>
      <c r="B233" s="297"/>
      <c r="C233" s="297"/>
      <c r="D233" s="297"/>
      <c r="E233" s="297"/>
      <c r="F233" s="297"/>
      <c r="G233" s="297"/>
      <c r="H233" s="297"/>
      <c r="L233" s="541"/>
    </row>
    <row r="234" spans="1:12" s="84" customFormat="1">
      <c r="A234" s="298"/>
      <c r="B234" s="297"/>
      <c r="C234" s="297"/>
      <c r="D234" s="297"/>
      <c r="E234" s="297"/>
      <c r="F234" s="297"/>
      <c r="G234" s="297"/>
      <c r="H234" s="297"/>
      <c r="L234" s="541"/>
    </row>
    <row r="235" spans="1:12" s="84" customFormat="1">
      <c r="A235" s="298"/>
      <c r="B235" s="297"/>
      <c r="C235" s="297"/>
      <c r="D235" s="297"/>
      <c r="E235" s="297"/>
      <c r="F235" s="297"/>
      <c r="G235" s="297"/>
      <c r="H235" s="297"/>
      <c r="L235" s="541"/>
    </row>
    <row r="236" spans="1:12" s="84" customFormat="1">
      <c r="A236" s="298"/>
      <c r="B236" s="297"/>
      <c r="C236" s="297"/>
      <c r="D236" s="297"/>
      <c r="E236" s="297"/>
      <c r="F236" s="297"/>
      <c r="G236" s="297"/>
      <c r="H236" s="297"/>
      <c r="L236" s="541"/>
    </row>
    <row r="237" spans="1:12" s="84" customFormat="1">
      <c r="A237" s="298"/>
      <c r="B237" s="297"/>
      <c r="C237" s="297"/>
      <c r="D237" s="297"/>
      <c r="E237" s="297"/>
      <c r="F237" s="297"/>
      <c r="G237" s="297"/>
      <c r="H237" s="297"/>
      <c r="L237" s="541"/>
    </row>
    <row r="238" spans="1:12" s="84" customFormat="1">
      <c r="A238" s="298"/>
      <c r="B238" s="297"/>
      <c r="C238" s="297"/>
      <c r="D238" s="297"/>
      <c r="E238" s="297"/>
      <c r="F238" s="297"/>
      <c r="G238" s="297"/>
      <c r="H238" s="297"/>
      <c r="L238" s="541"/>
    </row>
    <row r="239" spans="1:12" s="84" customFormat="1">
      <c r="A239" s="298"/>
      <c r="B239" s="297"/>
      <c r="C239" s="297"/>
      <c r="D239" s="297"/>
      <c r="E239" s="297"/>
      <c r="F239" s="297"/>
      <c r="G239" s="297"/>
      <c r="H239" s="297"/>
      <c r="L239" s="541"/>
    </row>
    <row r="240" spans="1:12" s="84" customFormat="1">
      <c r="A240" s="298"/>
      <c r="B240" s="297"/>
      <c r="C240" s="297"/>
      <c r="D240" s="297"/>
      <c r="E240" s="297"/>
      <c r="F240" s="297"/>
      <c r="G240" s="297"/>
      <c r="H240" s="297"/>
      <c r="L240" s="541"/>
    </row>
    <row r="241" spans="1:12" s="84" customFormat="1">
      <c r="A241" s="298"/>
      <c r="B241" s="297"/>
      <c r="C241" s="297"/>
      <c r="D241" s="297"/>
      <c r="E241" s="297"/>
      <c r="F241" s="297"/>
      <c r="G241" s="297"/>
      <c r="H241" s="297"/>
      <c r="L241" s="541"/>
    </row>
    <row r="242" spans="1:12" s="84" customFormat="1">
      <c r="A242" s="298"/>
      <c r="B242" s="297"/>
      <c r="C242" s="297"/>
      <c r="D242" s="297"/>
      <c r="E242" s="297"/>
      <c r="F242" s="297"/>
      <c r="G242" s="297"/>
      <c r="H242" s="297"/>
      <c r="L242" s="541"/>
    </row>
    <row r="243" spans="1:12" s="84" customFormat="1">
      <c r="A243" s="298"/>
      <c r="B243" s="297"/>
      <c r="C243" s="297"/>
      <c r="D243" s="297"/>
      <c r="E243" s="297"/>
      <c r="F243" s="297"/>
      <c r="G243" s="297"/>
      <c r="H243" s="297"/>
      <c r="L243" s="541"/>
    </row>
    <row r="244" spans="1:12" s="84" customFormat="1">
      <c r="A244" s="298"/>
      <c r="B244" s="297"/>
      <c r="C244" s="297"/>
      <c r="D244" s="297"/>
      <c r="E244" s="297"/>
      <c r="F244" s="297"/>
      <c r="G244" s="297"/>
      <c r="H244" s="297"/>
      <c r="L244" s="541"/>
    </row>
    <row r="245" spans="1:12" s="84" customFormat="1">
      <c r="A245" s="298"/>
      <c r="B245" s="297"/>
      <c r="C245" s="297"/>
      <c r="D245" s="297"/>
      <c r="E245" s="297"/>
      <c r="F245" s="297"/>
      <c r="G245" s="297"/>
      <c r="H245" s="297"/>
      <c r="L245" s="541"/>
    </row>
    <row r="246" spans="1:12" s="84" customFormat="1">
      <c r="A246" s="298"/>
      <c r="B246" s="297"/>
      <c r="C246" s="297"/>
      <c r="D246" s="297"/>
      <c r="E246" s="297"/>
      <c r="F246" s="297"/>
      <c r="G246" s="297"/>
      <c r="H246" s="297"/>
      <c r="L246" s="541"/>
    </row>
    <row r="247" spans="1:12" s="84" customFormat="1">
      <c r="A247" s="298"/>
      <c r="B247" s="297"/>
      <c r="C247" s="297"/>
      <c r="D247" s="297"/>
      <c r="E247" s="297"/>
      <c r="F247" s="297"/>
      <c r="G247" s="297"/>
      <c r="H247" s="297"/>
      <c r="L247" s="541"/>
    </row>
    <row r="248" spans="1:12" s="84" customFormat="1">
      <c r="A248" s="298"/>
      <c r="B248" s="297"/>
      <c r="C248" s="297"/>
      <c r="D248" s="297"/>
      <c r="E248" s="297"/>
      <c r="F248" s="297"/>
      <c r="G248" s="297"/>
      <c r="H248" s="297"/>
      <c r="L248" s="541"/>
    </row>
    <row r="249" spans="1:12" s="84" customFormat="1">
      <c r="A249" s="298"/>
      <c r="B249" s="297"/>
      <c r="C249" s="297"/>
      <c r="D249" s="297"/>
      <c r="E249" s="297"/>
      <c r="F249" s="297"/>
      <c r="G249" s="297"/>
      <c r="H249" s="297"/>
      <c r="L249" s="541"/>
    </row>
    <row r="250" spans="1:12" s="84" customFormat="1">
      <c r="A250" s="298"/>
      <c r="B250" s="297"/>
      <c r="C250" s="297"/>
      <c r="D250" s="297"/>
      <c r="E250" s="297"/>
      <c r="F250" s="297"/>
      <c r="G250" s="297"/>
      <c r="H250" s="297"/>
      <c r="L250" s="541"/>
    </row>
    <row r="251" spans="1:12" s="84" customFormat="1">
      <c r="A251" s="298"/>
      <c r="B251" s="297"/>
      <c r="C251" s="297"/>
      <c r="D251" s="297"/>
      <c r="E251" s="297"/>
      <c r="F251" s="297"/>
      <c r="G251" s="297"/>
      <c r="H251" s="297"/>
      <c r="L251" s="541"/>
    </row>
    <row r="252" spans="1:12" s="84" customFormat="1">
      <c r="A252" s="298"/>
      <c r="B252" s="297"/>
      <c r="C252" s="297"/>
      <c r="D252" s="297"/>
      <c r="E252" s="297"/>
      <c r="F252" s="297"/>
      <c r="G252" s="297"/>
      <c r="H252" s="297"/>
      <c r="L252" s="541"/>
    </row>
    <row r="253" spans="1:12" s="84" customFormat="1">
      <c r="A253" s="298"/>
      <c r="B253" s="297"/>
      <c r="C253" s="297"/>
      <c r="D253" s="297"/>
      <c r="E253" s="297"/>
      <c r="F253" s="297"/>
      <c r="G253" s="297"/>
      <c r="H253" s="297"/>
      <c r="L253" s="541"/>
    </row>
    <row r="254" spans="1:12" s="84" customFormat="1">
      <c r="A254" s="298"/>
      <c r="B254" s="297"/>
      <c r="C254" s="297"/>
      <c r="D254" s="297"/>
      <c r="E254" s="297"/>
      <c r="F254" s="297"/>
      <c r="G254" s="297"/>
      <c r="H254" s="297"/>
      <c r="L254" s="541"/>
    </row>
    <row r="255" spans="1:12" s="84" customFormat="1">
      <c r="A255" s="298"/>
      <c r="B255" s="297"/>
      <c r="C255" s="297"/>
      <c r="D255" s="297"/>
      <c r="E255" s="297"/>
      <c r="F255" s="297"/>
      <c r="G255" s="297"/>
      <c r="H255" s="297"/>
      <c r="L255" s="541"/>
    </row>
    <row r="256" spans="1:12" s="84" customFormat="1">
      <c r="A256" s="298"/>
      <c r="B256" s="297"/>
      <c r="C256" s="297"/>
      <c r="D256" s="297"/>
      <c r="E256" s="297"/>
      <c r="F256" s="297"/>
      <c r="G256" s="297"/>
      <c r="H256" s="297"/>
      <c r="L256" s="541"/>
    </row>
    <row r="257" spans="1:12" s="84" customFormat="1">
      <c r="A257" s="298"/>
      <c r="B257" s="297"/>
      <c r="C257" s="297"/>
      <c r="D257" s="297"/>
      <c r="E257" s="297"/>
      <c r="F257" s="297"/>
      <c r="G257" s="297"/>
      <c r="H257" s="297"/>
      <c r="L257" s="541"/>
    </row>
    <row r="258" spans="1:12" s="84" customFormat="1">
      <c r="A258" s="298"/>
      <c r="B258" s="297"/>
      <c r="C258" s="297"/>
      <c r="D258" s="297"/>
      <c r="E258" s="297"/>
      <c r="F258" s="297"/>
      <c r="G258" s="297"/>
      <c r="H258" s="297"/>
      <c r="L258" s="541"/>
    </row>
    <row r="259" spans="1:12" s="84" customFormat="1">
      <c r="A259" s="298"/>
      <c r="B259" s="297"/>
      <c r="C259" s="297"/>
      <c r="D259" s="297"/>
      <c r="E259" s="297"/>
      <c r="F259" s="297"/>
      <c r="G259" s="297"/>
      <c r="H259" s="297"/>
      <c r="L259" s="541"/>
    </row>
    <row r="260" spans="1:12" s="84" customFormat="1">
      <c r="A260" s="298"/>
      <c r="B260" s="297"/>
      <c r="C260" s="297"/>
      <c r="D260" s="297"/>
      <c r="E260" s="297"/>
      <c r="F260" s="297"/>
      <c r="G260" s="297"/>
      <c r="H260" s="297"/>
      <c r="L260" s="541"/>
    </row>
    <row r="261" spans="1:12" s="84" customFormat="1">
      <c r="A261" s="298"/>
      <c r="B261" s="297"/>
      <c r="C261" s="297"/>
      <c r="D261" s="297"/>
      <c r="E261" s="297"/>
      <c r="F261" s="297"/>
      <c r="G261" s="297"/>
      <c r="H261" s="297"/>
      <c r="L261" s="541"/>
    </row>
    <row r="262" spans="1:12" s="84" customFormat="1">
      <c r="A262" s="298"/>
      <c r="B262" s="297"/>
      <c r="C262" s="297"/>
      <c r="D262" s="297"/>
      <c r="E262" s="297"/>
      <c r="F262" s="297"/>
      <c r="G262" s="297"/>
      <c r="H262" s="297"/>
      <c r="L262" s="541"/>
    </row>
    <row r="263" spans="1:12" s="84" customFormat="1">
      <c r="A263" s="298"/>
      <c r="B263" s="297"/>
      <c r="C263" s="297"/>
      <c r="D263" s="297"/>
      <c r="E263" s="297"/>
      <c r="F263" s="297"/>
      <c r="G263" s="297"/>
      <c r="H263" s="297"/>
      <c r="L263" s="541"/>
    </row>
    <row r="264" spans="1:12" s="84" customFormat="1">
      <c r="A264" s="298"/>
      <c r="B264" s="297"/>
      <c r="C264" s="297"/>
      <c r="D264" s="297"/>
      <c r="E264" s="297"/>
      <c r="F264" s="297"/>
      <c r="G264" s="297"/>
      <c r="H264" s="297"/>
      <c r="L264" s="541"/>
    </row>
    <row r="265" spans="1:12" s="84" customFormat="1">
      <c r="A265" s="298"/>
      <c r="B265" s="297"/>
      <c r="C265" s="297"/>
      <c r="D265" s="297"/>
      <c r="E265" s="297"/>
      <c r="F265" s="297"/>
      <c r="G265" s="297"/>
      <c r="H265" s="297"/>
      <c r="L265" s="541"/>
    </row>
    <row r="266" spans="1:12" s="84" customFormat="1">
      <c r="A266" s="298"/>
      <c r="B266" s="297"/>
      <c r="C266" s="297"/>
      <c r="D266" s="297"/>
      <c r="E266" s="297"/>
      <c r="F266" s="297"/>
      <c r="G266" s="297"/>
      <c r="H266" s="297"/>
      <c r="L266" s="541"/>
    </row>
    <row r="267" spans="1:12" s="84" customFormat="1">
      <c r="A267" s="298"/>
      <c r="B267" s="297"/>
      <c r="C267" s="297"/>
      <c r="D267" s="297"/>
      <c r="E267" s="297"/>
      <c r="F267" s="297"/>
      <c r="G267" s="297"/>
      <c r="H267" s="297"/>
      <c r="L267" s="541"/>
    </row>
    <row r="268" spans="1:12" s="84" customFormat="1">
      <c r="A268" s="298"/>
      <c r="B268" s="297"/>
      <c r="C268" s="297"/>
      <c r="D268" s="297"/>
      <c r="E268" s="297"/>
      <c r="F268" s="297"/>
      <c r="G268" s="297"/>
      <c r="H268" s="297"/>
      <c r="L268" s="541"/>
    </row>
    <row r="269" spans="1:12" s="84" customFormat="1">
      <c r="A269" s="298"/>
      <c r="B269" s="297"/>
      <c r="C269" s="297"/>
      <c r="D269" s="297"/>
      <c r="E269" s="297"/>
      <c r="F269" s="297"/>
      <c r="G269" s="297"/>
      <c r="H269" s="297"/>
      <c r="L269" s="541"/>
    </row>
    <row r="270" spans="1:12" s="84" customFormat="1">
      <c r="A270" s="298"/>
      <c r="B270" s="297"/>
      <c r="C270" s="297"/>
      <c r="D270" s="297"/>
      <c r="E270" s="297"/>
      <c r="F270" s="297"/>
      <c r="G270" s="297"/>
      <c r="H270" s="297"/>
      <c r="L270" s="541"/>
    </row>
    <row r="271" spans="1:12" s="84" customFormat="1">
      <c r="A271" s="298"/>
      <c r="B271" s="297"/>
      <c r="C271" s="297"/>
      <c r="D271" s="297"/>
      <c r="E271" s="297"/>
      <c r="F271" s="297"/>
      <c r="G271" s="297"/>
      <c r="H271" s="297"/>
      <c r="L271" s="541"/>
    </row>
    <row r="272" spans="1:12" s="84" customFormat="1">
      <c r="A272" s="298"/>
      <c r="B272" s="297"/>
      <c r="C272" s="297"/>
      <c r="D272" s="297"/>
      <c r="E272" s="297"/>
      <c r="F272" s="297"/>
      <c r="G272" s="297"/>
      <c r="H272" s="297"/>
      <c r="L272" s="541"/>
    </row>
    <row r="273" spans="1:12" s="84" customFormat="1">
      <c r="A273" s="298"/>
      <c r="B273" s="297"/>
      <c r="C273" s="297"/>
      <c r="D273" s="297"/>
      <c r="E273" s="297"/>
      <c r="F273" s="297"/>
      <c r="G273" s="297"/>
      <c r="H273" s="297"/>
      <c r="L273" s="541"/>
    </row>
    <row r="274" spans="1:12" s="84" customFormat="1">
      <c r="A274" s="298"/>
      <c r="B274" s="297"/>
      <c r="C274" s="297"/>
      <c r="D274" s="297"/>
      <c r="E274" s="297"/>
      <c r="F274" s="297"/>
      <c r="G274" s="297"/>
      <c r="H274" s="297"/>
      <c r="L274" s="541"/>
    </row>
    <row r="275" spans="1:12" s="84" customFormat="1">
      <c r="A275" s="298"/>
      <c r="B275" s="297"/>
      <c r="C275" s="297"/>
      <c r="D275" s="297"/>
      <c r="E275" s="297"/>
      <c r="F275" s="297"/>
      <c r="G275" s="297"/>
      <c r="H275" s="297"/>
      <c r="L275" s="541"/>
    </row>
    <row r="276" spans="1:12" s="84" customFormat="1">
      <c r="A276" s="298"/>
      <c r="B276" s="297"/>
      <c r="C276" s="297"/>
      <c r="D276" s="297"/>
      <c r="E276" s="297"/>
      <c r="F276" s="297"/>
      <c r="G276" s="297"/>
      <c r="H276" s="297"/>
      <c r="L276" s="541"/>
    </row>
    <row r="277" spans="1:12" s="84" customFormat="1">
      <c r="A277" s="298"/>
      <c r="B277" s="297"/>
      <c r="C277" s="297"/>
      <c r="D277" s="297"/>
      <c r="E277" s="297"/>
      <c r="F277" s="297"/>
      <c r="G277" s="297"/>
      <c r="H277" s="297"/>
      <c r="L277" s="541"/>
    </row>
    <row r="278" spans="1:12" s="84" customFormat="1">
      <c r="A278" s="298"/>
      <c r="B278" s="297"/>
      <c r="C278" s="297"/>
      <c r="D278" s="297"/>
      <c r="E278" s="297"/>
      <c r="F278" s="297"/>
      <c r="G278" s="297"/>
      <c r="H278" s="297"/>
      <c r="L278" s="541"/>
    </row>
    <row r="279" spans="1:12" s="84" customFormat="1">
      <c r="A279" s="298"/>
      <c r="B279" s="297"/>
      <c r="C279" s="297"/>
      <c r="D279" s="297"/>
      <c r="E279" s="297"/>
      <c r="F279" s="297"/>
      <c r="G279" s="297"/>
      <c r="H279" s="297"/>
      <c r="L279" s="541"/>
    </row>
    <row r="280" spans="1:12" s="84" customFormat="1">
      <c r="A280" s="298"/>
      <c r="B280" s="297"/>
      <c r="C280" s="297"/>
      <c r="D280" s="297"/>
      <c r="E280" s="297"/>
      <c r="F280" s="297"/>
      <c r="G280" s="297"/>
      <c r="H280" s="297"/>
      <c r="L280" s="541"/>
    </row>
    <row r="281" spans="1:12" s="84" customFormat="1">
      <c r="A281" s="298"/>
      <c r="B281" s="297"/>
      <c r="C281" s="297"/>
      <c r="D281" s="297"/>
      <c r="E281" s="297"/>
      <c r="F281" s="297"/>
      <c r="G281" s="297"/>
      <c r="H281" s="297"/>
      <c r="L281" s="541"/>
    </row>
    <row r="282" spans="1:12" s="84" customFormat="1">
      <c r="A282" s="298"/>
      <c r="B282" s="297"/>
      <c r="C282" s="297"/>
      <c r="D282" s="297"/>
      <c r="E282" s="297"/>
      <c r="F282" s="297"/>
      <c r="G282" s="297"/>
      <c r="H282" s="297"/>
      <c r="L282" s="541"/>
    </row>
    <row r="283" spans="1:12" s="84" customFormat="1">
      <c r="A283" s="298"/>
      <c r="B283" s="297"/>
      <c r="C283" s="297"/>
      <c r="D283" s="297"/>
      <c r="E283" s="297"/>
      <c r="F283" s="297"/>
      <c r="G283" s="297"/>
      <c r="H283" s="297"/>
      <c r="L283" s="541"/>
    </row>
    <row r="284" spans="1:12" s="84" customFormat="1">
      <c r="A284" s="298"/>
      <c r="B284" s="297"/>
      <c r="C284" s="297"/>
      <c r="D284" s="297"/>
      <c r="E284" s="297"/>
      <c r="F284" s="297"/>
      <c r="G284" s="297"/>
      <c r="H284" s="297"/>
      <c r="L284" s="541"/>
    </row>
    <row r="285" spans="1:12" s="84" customFormat="1">
      <c r="A285" s="298"/>
      <c r="B285" s="297"/>
      <c r="C285" s="297"/>
      <c r="D285" s="297"/>
      <c r="E285" s="297"/>
      <c r="F285" s="297"/>
      <c r="G285" s="297"/>
      <c r="H285" s="297"/>
      <c r="L285" s="541"/>
    </row>
    <row r="286" spans="1:12" s="84" customFormat="1">
      <c r="A286" s="298"/>
      <c r="B286" s="297"/>
      <c r="C286" s="297"/>
      <c r="D286" s="297"/>
      <c r="E286" s="297"/>
      <c r="F286" s="297"/>
      <c r="G286" s="297"/>
      <c r="H286" s="297"/>
      <c r="L286" s="541"/>
    </row>
    <row r="287" spans="1:12" s="84" customFormat="1">
      <c r="A287" s="298"/>
      <c r="B287" s="297"/>
      <c r="C287" s="297"/>
      <c r="D287" s="297"/>
      <c r="E287" s="297"/>
      <c r="F287" s="297"/>
      <c r="G287" s="297"/>
      <c r="H287" s="297"/>
      <c r="L287" s="541"/>
    </row>
    <row r="288" spans="1:12" s="84" customFormat="1">
      <c r="A288" s="298"/>
      <c r="B288" s="297"/>
      <c r="C288" s="297"/>
      <c r="D288" s="297"/>
      <c r="E288" s="297"/>
      <c r="F288" s="297"/>
      <c r="G288" s="297"/>
      <c r="H288" s="297"/>
      <c r="L288" s="541"/>
    </row>
    <row r="289" spans="1:12" s="84" customFormat="1">
      <c r="A289" s="298"/>
      <c r="B289" s="297"/>
      <c r="C289" s="297"/>
      <c r="D289" s="297"/>
      <c r="E289" s="297"/>
      <c r="F289" s="297"/>
      <c r="G289" s="297"/>
      <c r="H289" s="297"/>
      <c r="L289" s="541"/>
    </row>
    <row r="290" spans="1:12" s="84" customFormat="1">
      <c r="A290" s="298"/>
      <c r="B290" s="297"/>
      <c r="C290" s="297"/>
      <c r="D290" s="297"/>
      <c r="E290" s="297"/>
      <c r="F290" s="297"/>
      <c r="G290" s="297"/>
      <c r="H290" s="297"/>
      <c r="L290" s="541"/>
    </row>
    <row r="291" spans="1:12" s="84" customFormat="1">
      <c r="A291" s="298"/>
      <c r="B291" s="297"/>
      <c r="C291" s="297"/>
      <c r="D291" s="297"/>
      <c r="E291" s="297"/>
      <c r="F291" s="297"/>
      <c r="G291" s="297"/>
      <c r="H291" s="297"/>
      <c r="L291" s="541"/>
    </row>
    <row r="292" spans="1:12" s="84" customFormat="1">
      <c r="A292" s="298"/>
      <c r="B292" s="297"/>
      <c r="C292" s="297"/>
      <c r="D292" s="297"/>
      <c r="E292" s="297"/>
      <c r="F292" s="297"/>
      <c r="G292" s="297"/>
      <c r="H292" s="297"/>
      <c r="L292" s="541"/>
    </row>
    <row r="293" spans="1:12" s="84" customFormat="1">
      <c r="A293" s="298"/>
      <c r="B293" s="297"/>
      <c r="C293" s="297"/>
      <c r="D293" s="297"/>
      <c r="E293" s="297"/>
      <c r="F293" s="297"/>
      <c r="G293" s="297"/>
      <c r="H293" s="297"/>
      <c r="L293" s="541"/>
    </row>
    <row r="294" spans="1:12" s="84" customFormat="1">
      <c r="A294" s="298"/>
      <c r="B294" s="297"/>
      <c r="C294" s="297"/>
      <c r="D294" s="297"/>
      <c r="E294" s="297"/>
      <c r="F294" s="297"/>
      <c r="G294" s="297"/>
      <c r="H294" s="297"/>
      <c r="L294" s="541"/>
    </row>
    <row r="295" spans="1:12" s="84" customFormat="1">
      <c r="A295" s="298"/>
      <c r="B295" s="297"/>
      <c r="C295" s="297"/>
      <c r="D295" s="297"/>
      <c r="E295" s="297"/>
      <c r="F295" s="297"/>
      <c r="G295" s="297"/>
      <c r="H295" s="297"/>
      <c r="L295" s="541"/>
    </row>
    <row r="296" spans="1:12" s="84" customFormat="1">
      <c r="A296" s="298"/>
      <c r="B296" s="297"/>
      <c r="C296" s="297"/>
      <c r="D296" s="297"/>
      <c r="E296" s="297"/>
      <c r="F296" s="297"/>
      <c r="G296" s="297"/>
      <c r="H296" s="297"/>
      <c r="L296" s="541"/>
    </row>
    <row r="297" spans="1:12" s="84" customFormat="1">
      <c r="A297" s="298"/>
      <c r="B297" s="297"/>
      <c r="C297" s="297"/>
      <c r="D297" s="297"/>
      <c r="E297" s="297"/>
      <c r="F297" s="297"/>
      <c r="G297" s="297"/>
      <c r="H297" s="297"/>
      <c r="L297" s="541"/>
    </row>
    <row r="298" spans="1:12" s="84" customFormat="1">
      <c r="A298" s="298"/>
      <c r="B298" s="297"/>
      <c r="C298" s="297"/>
      <c r="D298" s="297"/>
      <c r="E298" s="297"/>
      <c r="F298" s="297"/>
      <c r="G298" s="297"/>
      <c r="H298" s="297"/>
      <c r="L298" s="541"/>
    </row>
    <row r="299" spans="1:12" s="84" customFormat="1">
      <c r="A299" s="298"/>
      <c r="B299" s="297"/>
      <c r="C299" s="297"/>
      <c r="D299" s="297"/>
      <c r="E299" s="297"/>
      <c r="F299" s="297"/>
      <c r="G299" s="297"/>
      <c r="H299" s="297"/>
      <c r="L299" s="541"/>
    </row>
    <row r="300" spans="1:12" s="84" customFormat="1">
      <c r="A300" s="298"/>
      <c r="B300" s="297"/>
      <c r="C300" s="297"/>
      <c r="D300" s="297"/>
      <c r="E300" s="297"/>
      <c r="F300" s="297"/>
      <c r="G300" s="297"/>
      <c r="H300" s="297"/>
      <c r="L300" s="541"/>
    </row>
    <row r="301" spans="1:12" s="84" customFormat="1">
      <c r="A301" s="298"/>
      <c r="B301" s="297"/>
      <c r="C301" s="297"/>
      <c r="D301" s="297"/>
      <c r="E301" s="297"/>
      <c r="F301" s="297"/>
      <c r="G301" s="297"/>
      <c r="H301" s="297"/>
      <c r="L301" s="541"/>
    </row>
    <row r="302" spans="1:12" s="84" customFormat="1">
      <c r="A302" s="298"/>
      <c r="B302" s="297"/>
      <c r="C302" s="297"/>
      <c r="D302" s="297"/>
      <c r="E302" s="297"/>
      <c r="F302" s="297"/>
      <c r="G302" s="297"/>
      <c r="H302" s="297"/>
      <c r="L302" s="541"/>
    </row>
    <row r="303" spans="1:12" s="84" customFormat="1">
      <c r="A303" s="298"/>
      <c r="B303" s="297"/>
      <c r="C303" s="297"/>
      <c r="D303" s="297"/>
      <c r="E303" s="297"/>
      <c r="F303" s="297"/>
      <c r="G303" s="297"/>
      <c r="H303" s="297"/>
      <c r="L303" s="541"/>
    </row>
    <row r="304" spans="1:12" s="84" customFormat="1">
      <c r="A304" s="298"/>
      <c r="B304" s="297"/>
      <c r="C304" s="297"/>
      <c r="D304" s="297"/>
      <c r="E304" s="297"/>
      <c r="F304" s="297"/>
      <c r="G304" s="297"/>
      <c r="H304" s="297"/>
      <c r="L304" s="541"/>
    </row>
    <row r="305" spans="1:12" s="84" customFormat="1">
      <c r="A305" s="298"/>
      <c r="B305" s="297"/>
      <c r="C305" s="297"/>
      <c r="D305" s="297"/>
      <c r="E305" s="297"/>
      <c r="F305" s="297"/>
      <c r="G305" s="297"/>
      <c r="H305" s="297"/>
      <c r="L305" s="541"/>
    </row>
    <row r="306" spans="1:12" s="84" customFormat="1">
      <c r="A306" s="298"/>
      <c r="B306" s="297"/>
      <c r="C306" s="297"/>
      <c r="D306" s="297"/>
      <c r="E306" s="297"/>
      <c r="F306" s="297"/>
      <c r="G306" s="297"/>
      <c r="H306" s="297"/>
      <c r="L306" s="541"/>
    </row>
    <row r="307" spans="1:12" s="84" customFormat="1">
      <c r="A307" s="298"/>
      <c r="B307" s="297"/>
      <c r="C307" s="297"/>
      <c r="D307" s="297"/>
      <c r="E307" s="297"/>
      <c r="F307" s="297"/>
      <c r="G307" s="297"/>
      <c r="H307" s="297"/>
      <c r="L307" s="541"/>
    </row>
    <row r="308" spans="1:12" s="84" customFormat="1">
      <c r="A308" s="298"/>
      <c r="B308" s="297"/>
      <c r="C308" s="297"/>
      <c r="D308" s="297"/>
      <c r="E308" s="297"/>
      <c r="F308" s="297"/>
      <c r="G308" s="297"/>
      <c r="H308" s="297"/>
      <c r="L308" s="541"/>
    </row>
    <row r="309" spans="1:12" s="84" customFormat="1">
      <c r="A309" s="298"/>
      <c r="B309" s="297"/>
      <c r="C309" s="297"/>
      <c r="D309" s="297"/>
      <c r="E309" s="297"/>
      <c r="F309" s="297"/>
      <c r="G309" s="297"/>
      <c r="H309" s="297"/>
      <c r="L309" s="541"/>
    </row>
    <row r="310" spans="1:12" s="84" customFormat="1">
      <c r="A310" s="298"/>
      <c r="B310" s="297"/>
      <c r="C310" s="297"/>
      <c r="D310" s="297"/>
      <c r="E310" s="297"/>
      <c r="F310" s="297"/>
      <c r="G310" s="297"/>
      <c r="H310" s="297"/>
      <c r="L310" s="541"/>
    </row>
    <row r="311" spans="1:12" s="84" customFormat="1">
      <c r="A311" s="298"/>
      <c r="B311" s="297"/>
      <c r="C311" s="297"/>
      <c r="D311" s="297"/>
      <c r="E311" s="297"/>
      <c r="F311" s="297"/>
      <c r="G311" s="297"/>
      <c r="H311" s="297"/>
      <c r="L311" s="541"/>
    </row>
    <row r="312" spans="1:12" s="84" customFormat="1">
      <c r="A312" s="298"/>
      <c r="B312" s="297"/>
      <c r="C312" s="297"/>
      <c r="D312" s="297"/>
      <c r="E312" s="297"/>
      <c r="F312" s="297"/>
      <c r="G312" s="297"/>
      <c r="H312" s="297"/>
      <c r="L312" s="541"/>
    </row>
    <row r="313" spans="1:12" s="84" customFormat="1">
      <c r="A313" s="298"/>
      <c r="B313" s="297"/>
      <c r="C313" s="297"/>
      <c r="D313" s="297"/>
      <c r="E313" s="297"/>
      <c r="F313" s="297"/>
      <c r="G313" s="297"/>
      <c r="H313" s="297"/>
      <c r="L313" s="541"/>
    </row>
    <row r="314" spans="1:12" s="84" customFormat="1">
      <c r="A314" s="298"/>
      <c r="B314" s="297"/>
      <c r="C314" s="297"/>
      <c r="D314" s="297"/>
      <c r="E314" s="297"/>
      <c r="F314" s="297"/>
      <c r="G314" s="297"/>
      <c r="H314" s="297"/>
      <c r="L314" s="541"/>
    </row>
    <row r="315" spans="1:12" s="84" customFormat="1">
      <c r="A315" s="298"/>
      <c r="B315" s="297"/>
      <c r="C315" s="297"/>
      <c r="D315" s="297"/>
      <c r="E315" s="297"/>
      <c r="F315" s="297"/>
      <c r="G315" s="297"/>
      <c r="H315" s="297"/>
      <c r="L315" s="541"/>
    </row>
    <row r="316" spans="1:12" s="84" customFormat="1">
      <c r="A316" s="298"/>
      <c r="B316" s="297"/>
      <c r="C316" s="297"/>
      <c r="D316" s="297"/>
      <c r="E316" s="297"/>
      <c r="F316" s="297"/>
      <c r="G316" s="297"/>
      <c r="H316" s="297"/>
      <c r="L316" s="541"/>
    </row>
    <row r="317" spans="1:12" s="84" customFormat="1">
      <c r="A317" s="298"/>
      <c r="B317" s="297"/>
      <c r="C317" s="297"/>
      <c r="D317" s="297"/>
      <c r="E317" s="297"/>
      <c r="F317" s="297"/>
      <c r="G317" s="297"/>
      <c r="H317" s="297"/>
      <c r="L317" s="541"/>
    </row>
    <row r="318" spans="1:12" s="84" customFormat="1">
      <c r="A318" s="298"/>
      <c r="B318" s="297"/>
      <c r="C318" s="297"/>
      <c r="D318" s="297"/>
      <c r="E318" s="297"/>
      <c r="F318" s="297"/>
      <c r="G318" s="297"/>
      <c r="H318" s="297"/>
      <c r="L318" s="541"/>
    </row>
    <row r="319" spans="1:12" s="84" customFormat="1">
      <c r="A319" s="298"/>
      <c r="B319" s="297"/>
      <c r="C319" s="297"/>
      <c r="D319" s="297"/>
      <c r="E319" s="297"/>
      <c r="F319" s="297"/>
      <c r="G319" s="297"/>
      <c r="H319" s="297"/>
      <c r="L319" s="541"/>
    </row>
    <row r="320" spans="1:12" s="84" customFormat="1">
      <c r="A320" s="298"/>
      <c r="B320" s="297"/>
      <c r="C320" s="297"/>
      <c r="D320" s="297"/>
      <c r="E320" s="297"/>
      <c r="F320" s="297"/>
      <c r="G320" s="297"/>
      <c r="H320" s="297"/>
      <c r="L320" s="541"/>
    </row>
    <row r="321" spans="1:12" s="84" customFormat="1">
      <c r="A321" s="298"/>
      <c r="B321" s="297"/>
      <c r="C321" s="297"/>
      <c r="D321" s="297"/>
      <c r="E321" s="297"/>
      <c r="F321" s="297"/>
      <c r="G321" s="297"/>
      <c r="H321" s="297"/>
      <c r="L321" s="541"/>
    </row>
    <row r="322" spans="1:12" s="84" customFormat="1">
      <c r="A322" s="298"/>
      <c r="B322" s="297"/>
      <c r="C322" s="297"/>
      <c r="D322" s="297"/>
      <c r="E322" s="297"/>
      <c r="F322" s="297"/>
      <c r="G322" s="297"/>
      <c r="H322" s="297"/>
      <c r="L322" s="541"/>
    </row>
    <row r="323" spans="1:12" s="84" customFormat="1">
      <c r="A323" s="298"/>
      <c r="B323" s="297"/>
      <c r="C323" s="297"/>
      <c r="D323" s="297"/>
      <c r="E323" s="297"/>
      <c r="F323" s="297"/>
      <c r="G323" s="297"/>
      <c r="H323" s="297"/>
      <c r="L323" s="541"/>
    </row>
    <row r="324" spans="1:12" s="84" customFormat="1">
      <c r="A324" s="298"/>
      <c r="B324" s="297"/>
      <c r="C324" s="297"/>
      <c r="D324" s="297"/>
      <c r="E324" s="297"/>
      <c r="F324" s="297"/>
      <c r="G324" s="297"/>
      <c r="H324" s="297"/>
      <c r="L324" s="541"/>
    </row>
    <row r="325" spans="1:12" s="84" customFormat="1">
      <c r="A325" s="298"/>
      <c r="B325" s="297"/>
      <c r="C325" s="297"/>
      <c r="D325" s="297"/>
      <c r="E325" s="297"/>
      <c r="F325" s="297"/>
      <c r="G325" s="297"/>
      <c r="H325" s="297"/>
      <c r="L325" s="541"/>
    </row>
    <row r="326" spans="1:12" s="84" customFormat="1">
      <c r="A326" s="298"/>
      <c r="B326" s="297"/>
      <c r="C326" s="297"/>
      <c r="D326" s="297"/>
      <c r="E326" s="297"/>
      <c r="F326" s="297"/>
      <c r="G326" s="297"/>
      <c r="H326" s="297"/>
      <c r="L326" s="541"/>
    </row>
    <row r="327" spans="1:12" s="84" customFormat="1">
      <c r="A327" s="298"/>
      <c r="B327" s="297"/>
      <c r="C327" s="297"/>
      <c r="D327" s="297"/>
      <c r="E327" s="297"/>
      <c r="F327" s="297"/>
      <c r="G327" s="297"/>
      <c r="H327" s="297"/>
      <c r="L327" s="541"/>
    </row>
    <row r="328" spans="1:12" s="84" customFormat="1">
      <c r="A328" s="298"/>
      <c r="B328" s="297"/>
      <c r="C328" s="297"/>
      <c r="D328" s="297"/>
      <c r="E328" s="297"/>
      <c r="F328" s="297"/>
      <c r="G328" s="297"/>
      <c r="H328" s="297"/>
      <c r="L328" s="541"/>
    </row>
    <row r="329" spans="1:12" s="84" customFormat="1">
      <c r="A329" s="298"/>
      <c r="B329" s="297"/>
      <c r="C329" s="297"/>
      <c r="D329" s="297"/>
      <c r="E329" s="297"/>
      <c r="F329" s="297"/>
      <c r="G329" s="297"/>
      <c r="H329" s="297"/>
      <c r="L329" s="541"/>
    </row>
    <row r="330" spans="1:12" s="84" customFormat="1">
      <c r="A330" s="298"/>
      <c r="B330" s="297"/>
      <c r="C330" s="297"/>
      <c r="D330" s="297"/>
      <c r="E330" s="297"/>
      <c r="F330" s="297"/>
      <c r="G330" s="297"/>
      <c r="H330" s="297"/>
      <c r="L330" s="541"/>
    </row>
    <row r="331" spans="1:12" s="84" customFormat="1">
      <c r="A331" s="298"/>
      <c r="B331" s="297"/>
      <c r="C331" s="297"/>
      <c r="D331" s="297"/>
      <c r="E331" s="297"/>
      <c r="F331" s="297"/>
      <c r="G331" s="297"/>
      <c r="H331" s="297"/>
      <c r="L331" s="541"/>
    </row>
    <row r="332" spans="1:12" s="84" customFormat="1">
      <c r="A332" s="298"/>
      <c r="B332" s="297"/>
      <c r="C332" s="297"/>
      <c r="D332" s="297"/>
      <c r="E332" s="297"/>
      <c r="F332" s="297"/>
      <c r="G332" s="297"/>
      <c r="H332" s="297"/>
      <c r="L332" s="541"/>
    </row>
    <row r="333" spans="1:12" s="84" customFormat="1">
      <c r="A333" s="298"/>
      <c r="B333" s="297"/>
      <c r="C333" s="297"/>
      <c r="D333" s="297"/>
      <c r="E333" s="297"/>
      <c r="F333" s="297"/>
      <c r="G333" s="297"/>
      <c r="H333" s="297"/>
      <c r="L333" s="541"/>
    </row>
    <row r="334" spans="1:12" s="84" customFormat="1">
      <c r="A334" s="298"/>
      <c r="B334" s="297"/>
      <c r="C334" s="297"/>
      <c r="D334" s="297"/>
      <c r="E334" s="297"/>
      <c r="F334" s="297"/>
      <c r="G334" s="297"/>
      <c r="H334" s="297"/>
      <c r="L334" s="541"/>
    </row>
    <row r="335" spans="1:12" s="84" customFormat="1">
      <c r="A335" s="298"/>
      <c r="B335" s="297"/>
      <c r="C335" s="297"/>
      <c r="D335" s="297"/>
      <c r="E335" s="297"/>
      <c r="F335" s="297"/>
      <c r="G335" s="297"/>
      <c r="H335" s="297"/>
      <c r="L335" s="541"/>
    </row>
    <row r="336" spans="1:12" s="84" customFormat="1">
      <c r="A336" s="298"/>
      <c r="B336" s="297"/>
      <c r="C336" s="297"/>
      <c r="D336" s="297"/>
      <c r="E336" s="297"/>
      <c r="F336" s="297"/>
      <c r="G336" s="297"/>
      <c r="H336" s="297"/>
      <c r="L336" s="541"/>
    </row>
    <row r="337" spans="1:12" s="84" customFormat="1">
      <c r="A337" s="298"/>
      <c r="B337" s="297"/>
      <c r="C337" s="297"/>
      <c r="D337" s="297"/>
      <c r="E337" s="297"/>
      <c r="F337" s="297"/>
      <c r="G337" s="297"/>
      <c r="H337" s="297"/>
      <c r="L337" s="541"/>
    </row>
    <row r="338" spans="1:12" s="84" customFormat="1">
      <c r="A338" s="298"/>
      <c r="B338" s="297"/>
      <c r="C338" s="297"/>
      <c r="D338" s="297"/>
      <c r="E338" s="297"/>
      <c r="F338" s="297"/>
      <c r="G338" s="297"/>
      <c r="H338" s="297"/>
      <c r="L338" s="541"/>
    </row>
    <row r="339" spans="1:12" s="84" customFormat="1">
      <c r="A339" s="298"/>
      <c r="B339" s="297"/>
      <c r="C339" s="297"/>
      <c r="D339" s="297"/>
      <c r="E339" s="297"/>
      <c r="F339" s="297"/>
      <c r="G339" s="297"/>
      <c r="H339" s="297"/>
      <c r="L339" s="541"/>
    </row>
    <row r="340" spans="1:12" s="84" customFormat="1">
      <c r="A340" s="298"/>
      <c r="B340" s="297"/>
      <c r="C340" s="297"/>
      <c r="D340" s="297"/>
      <c r="E340" s="297"/>
      <c r="F340" s="297"/>
      <c r="G340" s="297"/>
      <c r="H340" s="297"/>
      <c r="L340" s="541"/>
    </row>
    <row r="341" spans="1:12" s="84" customFormat="1">
      <c r="A341" s="298"/>
      <c r="B341" s="297"/>
      <c r="C341" s="297"/>
      <c r="D341" s="297"/>
      <c r="E341" s="297"/>
      <c r="F341" s="297"/>
      <c r="G341" s="297"/>
      <c r="H341" s="297"/>
      <c r="L341" s="541"/>
    </row>
    <row r="342" spans="1:12" s="84" customFormat="1">
      <c r="A342" s="298"/>
      <c r="B342" s="297"/>
      <c r="C342" s="297"/>
      <c r="D342" s="297"/>
      <c r="E342" s="297"/>
      <c r="F342" s="297"/>
      <c r="G342" s="297"/>
      <c r="H342" s="297"/>
      <c r="L342" s="541"/>
    </row>
    <row r="343" spans="1:12" s="84" customFormat="1">
      <c r="A343" s="298"/>
      <c r="B343" s="297"/>
      <c r="C343" s="297"/>
      <c r="D343" s="297"/>
      <c r="E343" s="297"/>
      <c r="F343" s="297"/>
      <c r="G343" s="297"/>
      <c r="H343" s="297"/>
      <c r="L343" s="541"/>
    </row>
    <row r="344" spans="1:12" s="84" customFormat="1">
      <c r="A344" s="298"/>
      <c r="B344" s="297"/>
      <c r="C344" s="297"/>
      <c r="D344" s="297"/>
      <c r="E344" s="297"/>
      <c r="F344" s="297"/>
      <c r="G344" s="297"/>
      <c r="H344" s="297"/>
      <c r="L344" s="541"/>
    </row>
    <row r="345" spans="1:12" s="84" customFormat="1">
      <c r="A345" s="298"/>
      <c r="B345" s="297"/>
      <c r="C345" s="297"/>
      <c r="D345" s="297"/>
      <c r="E345" s="297"/>
      <c r="F345" s="297"/>
      <c r="G345" s="297"/>
      <c r="H345" s="297"/>
      <c r="L345" s="541"/>
    </row>
    <row r="346" spans="1:12" s="84" customFormat="1">
      <c r="A346" s="298"/>
      <c r="B346" s="297"/>
      <c r="C346" s="297"/>
      <c r="D346" s="297"/>
      <c r="E346" s="297"/>
      <c r="F346" s="297"/>
      <c r="G346" s="297"/>
      <c r="H346" s="297"/>
      <c r="L346" s="541"/>
    </row>
    <row r="347" spans="1:12" s="84" customFormat="1">
      <c r="A347" s="298"/>
      <c r="B347" s="297"/>
      <c r="C347" s="297"/>
      <c r="D347" s="297"/>
      <c r="E347" s="297"/>
      <c r="F347" s="297"/>
      <c r="G347" s="297"/>
      <c r="H347" s="297"/>
      <c r="L347" s="541"/>
    </row>
    <row r="348" spans="1:12" s="84" customFormat="1">
      <c r="A348" s="298"/>
      <c r="B348" s="297"/>
      <c r="C348" s="297"/>
      <c r="D348" s="297"/>
      <c r="E348" s="297"/>
      <c r="F348" s="297"/>
      <c r="G348" s="297"/>
      <c r="H348" s="297"/>
      <c r="L348" s="541"/>
    </row>
    <row r="349" spans="1:12" s="84" customFormat="1">
      <c r="A349" s="298"/>
      <c r="B349" s="297"/>
      <c r="C349" s="297"/>
      <c r="D349" s="297"/>
      <c r="E349" s="297"/>
      <c r="F349" s="297"/>
      <c r="G349" s="297"/>
      <c r="H349" s="297"/>
      <c r="L349" s="541"/>
    </row>
    <row r="350" spans="1:12" s="84" customFormat="1">
      <c r="A350" s="298"/>
      <c r="B350" s="297"/>
      <c r="C350" s="297"/>
      <c r="D350" s="297"/>
      <c r="E350" s="297"/>
      <c r="F350" s="297"/>
      <c r="G350" s="297"/>
      <c r="H350" s="297"/>
      <c r="L350" s="541"/>
    </row>
    <row r="351" spans="1:12" s="84" customFormat="1">
      <c r="A351" s="298"/>
      <c r="B351" s="297"/>
      <c r="C351" s="297"/>
      <c r="D351" s="297"/>
      <c r="E351" s="297"/>
      <c r="F351" s="297"/>
      <c r="G351" s="297"/>
      <c r="H351" s="297"/>
      <c r="L351" s="541"/>
    </row>
    <row r="352" spans="1:12" s="84" customFormat="1">
      <c r="A352" s="298"/>
      <c r="B352" s="297"/>
      <c r="C352" s="297"/>
      <c r="D352" s="297"/>
      <c r="E352" s="297"/>
      <c r="F352" s="297"/>
      <c r="G352" s="297"/>
      <c r="H352" s="297"/>
      <c r="L352" s="541"/>
    </row>
    <row r="353" spans="1:12" s="84" customFormat="1">
      <c r="A353" s="298"/>
      <c r="B353" s="297"/>
      <c r="C353" s="297"/>
      <c r="D353" s="297"/>
      <c r="E353" s="297"/>
      <c r="F353" s="297"/>
      <c r="G353" s="297"/>
      <c r="H353" s="297"/>
      <c r="L353" s="541"/>
    </row>
    <row r="354" spans="1:12" s="84" customFormat="1">
      <c r="A354" s="298"/>
      <c r="B354" s="297"/>
      <c r="C354" s="297"/>
      <c r="D354" s="297"/>
      <c r="E354" s="297"/>
      <c r="F354" s="297"/>
      <c r="G354" s="297"/>
      <c r="H354" s="297"/>
      <c r="L354" s="541"/>
    </row>
    <row r="355" spans="1:12" s="84" customFormat="1">
      <c r="A355" s="298"/>
      <c r="B355" s="297"/>
      <c r="C355" s="297"/>
      <c r="D355" s="297"/>
      <c r="E355" s="297"/>
      <c r="F355" s="297"/>
      <c r="G355" s="297"/>
      <c r="H355" s="297"/>
      <c r="L355" s="541"/>
    </row>
    <row r="356" spans="1:12" s="84" customFormat="1">
      <c r="A356" s="298"/>
      <c r="B356" s="297"/>
      <c r="C356" s="297"/>
      <c r="D356" s="297"/>
      <c r="E356" s="297"/>
      <c r="F356" s="297"/>
      <c r="G356" s="297"/>
      <c r="H356" s="297"/>
      <c r="L356" s="541"/>
    </row>
    <row r="357" spans="1:12" s="84" customFormat="1">
      <c r="A357" s="298"/>
      <c r="B357" s="297"/>
      <c r="C357" s="297"/>
      <c r="D357" s="297"/>
      <c r="E357" s="297"/>
      <c r="F357" s="297"/>
      <c r="G357" s="297"/>
      <c r="H357" s="297"/>
      <c r="L357" s="541"/>
    </row>
    <row r="358" spans="1:12" s="84" customFormat="1">
      <c r="A358" s="298"/>
      <c r="B358" s="297"/>
      <c r="C358" s="297"/>
      <c r="D358" s="297"/>
      <c r="E358" s="297"/>
      <c r="F358" s="297"/>
      <c r="G358" s="297"/>
      <c r="H358" s="297"/>
      <c r="L358" s="541"/>
    </row>
    <row r="359" spans="1:12" s="84" customFormat="1">
      <c r="A359" s="298"/>
      <c r="B359" s="297"/>
      <c r="C359" s="297"/>
      <c r="D359" s="297"/>
      <c r="E359" s="297"/>
      <c r="F359" s="297"/>
      <c r="G359" s="297"/>
      <c r="H359" s="297"/>
      <c r="L359" s="541"/>
    </row>
    <row r="360" spans="1:12" s="84" customFormat="1">
      <c r="A360" s="298"/>
      <c r="B360" s="297"/>
      <c r="C360" s="297"/>
      <c r="D360" s="297"/>
      <c r="E360" s="297"/>
      <c r="F360" s="297"/>
      <c r="G360" s="297"/>
      <c r="H360" s="297"/>
      <c r="L360" s="541"/>
    </row>
    <row r="361" spans="1:12" s="84" customFormat="1">
      <c r="A361" s="298"/>
      <c r="B361" s="297"/>
      <c r="C361" s="297"/>
      <c r="D361" s="297"/>
      <c r="E361" s="297"/>
      <c r="F361" s="297"/>
      <c r="G361" s="297"/>
      <c r="H361" s="297"/>
      <c r="L361" s="541"/>
    </row>
    <row r="362" spans="1:12" s="84" customFormat="1">
      <c r="A362" s="298"/>
      <c r="B362" s="297"/>
      <c r="C362" s="297"/>
      <c r="D362" s="297"/>
      <c r="E362" s="297"/>
      <c r="F362" s="297"/>
      <c r="G362" s="297"/>
      <c r="H362" s="297"/>
      <c r="L362" s="541"/>
    </row>
    <row r="363" spans="1:12" s="84" customFormat="1">
      <c r="A363" s="298"/>
      <c r="B363" s="297"/>
      <c r="C363" s="297"/>
      <c r="D363" s="297"/>
      <c r="E363" s="297"/>
      <c r="F363" s="297"/>
      <c r="G363" s="297"/>
      <c r="H363" s="297"/>
      <c r="L363" s="541"/>
    </row>
    <row r="364" spans="1:12" s="84" customFormat="1">
      <c r="A364" s="298"/>
      <c r="B364" s="297"/>
      <c r="C364" s="297"/>
      <c r="D364" s="297"/>
      <c r="E364" s="297"/>
      <c r="F364" s="297"/>
      <c r="G364" s="297"/>
      <c r="H364" s="297"/>
      <c r="L364" s="541"/>
    </row>
    <row r="365" spans="1:12" s="84" customFormat="1">
      <c r="A365" s="298"/>
      <c r="B365" s="297"/>
      <c r="C365" s="297"/>
      <c r="D365" s="297"/>
      <c r="E365" s="297"/>
      <c r="F365" s="297"/>
      <c r="G365" s="297"/>
      <c r="H365" s="297"/>
      <c r="L365" s="541"/>
    </row>
    <row r="366" spans="1:12" s="84" customFormat="1">
      <c r="A366" s="298"/>
      <c r="B366" s="297"/>
      <c r="C366" s="297"/>
      <c r="D366" s="297"/>
      <c r="E366" s="297"/>
      <c r="F366" s="297"/>
      <c r="G366" s="297"/>
      <c r="H366" s="297"/>
      <c r="L366" s="541"/>
    </row>
    <row r="367" spans="1:12" s="84" customFormat="1">
      <c r="A367" s="298"/>
      <c r="B367" s="297"/>
      <c r="C367" s="297"/>
      <c r="D367" s="297"/>
      <c r="E367" s="297"/>
      <c r="F367" s="297"/>
      <c r="G367" s="297"/>
      <c r="H367" s="297"/>
      <c r="L367" s="541"/>
    </row>
    <row r="368" spans="1:12" s="84" customFormat="1">
      <c r="A368" s="298"/>
      <c r="B368" s="297"/>
      <c r="C368" s="297"/>
      <c r="D368" s="297"/>
      <c r="E368" s="297"/>
      <c r="F368" s="297"/>
      <c r="G368" s="297"/>
      <c r="H368" s="297"/>
      <c r="L368" s="541"/>
    </row>
    <row r="369" spans="1:12" s="84" customFormat="1">
      <c r="A369" s="298"/>
      <c r="B369" s="297"/>
      <c r="C369" s="297"/>
      <c r="D369" s="297"/>
      <c r="E369" s="297"/>
      <c r="F369" s="297"/>
      <c r="G369" s="297"/>
      <c r="H369" s="297"/>
      <c r="L369" s="541"/>
    </row>
    <row r="370" spans="1:12" s="84" customFormat="1">
      <c r="A370" s="298"/>
      <c r="B370" s="297"/>
      <c r="C370" s="297"/>
      <c r="D370" s="297"/>
      <c r="E370" s="297"/>
      <c r="F370" s="297"/>
      <c r="G370" s="297"/>
      <c r="H370" s="297"/>
      <c r="L370" s="541"/>
    </row>
    <row r="371" spans="1:12" s="84" customFormat="1">
      <c r="A371" s="298"/>
      <c r="B371" s="297"/>
      <c r="C371" s="297"/>
      <c r="D371" s="297"/>
      <c r="E371" s="297"/>
      <c r="F371" s="297"/>
      <c r="G371" s="297"/>
      <c r="H371" s="297"/>
      <c r="L371" s="541"/>
    </row>
    <row r="372" spans="1:12" s="84" customFormat="1">
      <c r="A372" s="298"/>
      <c r="B372" s="297"/>
      <c r="C372" s="297"/>
      <c r="D372" s="297"/>
      <c r="E372" s="297"/>
      <c r="F372" s="297"/>
      <c r="G372" s="297"/>
      <c r="H372" s="297"/>
      <c r="L372" s="541"/>
    </row>
    <row r="373" spans="1:12" s="84" customFormat="1">
      <c r="A373" s="298"/>
      <c r="B373" s="297"/>
      <c r="C373" s="297"/>
      <c r="D373" s="297"/>
      <c r="E373" s="297"/>
      <c r="F373" s="297"/>
      <c r="G373" s="297"/>
      <c r="H373" s="297"/>
      <c r="L373" s="541"/>
    </row>
    <row r="374" spans="1:12" s="84" customFormat="1">
      <c r="A374" s="298"/>
      <c r="B374" s="297"/>
      <c r="C374" s="297"/>
      <c r="D374" s="297"/>
      <c r="E374" s="297"/>
      <c r="F374" s="297"/>
      <c r="G374" s="297"/>
      <c r="H374" s="297"/>
      <c r="L374" s="541"/>
    </row>
    <row r="375" spans="1:12" s="84" customFormat="1">
      <c r="A375" s="298"/>
      <c r="B375" s="297"/>
      <c r="C375" s="297"/>
      <c r="D375" s="297"/>
      <c r="E375" s="297"/>
      <c r="F375" s="297"/>
      <c r="G375" s="297"/>
      <c r="H375" s="297"/>
      <c r="L375" s="541"/>
    </row>
    <row r="376" spans="1:12" s="84" customFormat="1">
      <c r="A376" s="298"/>
      <c r="B376" s="297"/>
      <c r="C376" s="297"/>
      <c r="D376" s="297"/>
      <c r="E376" s="297"/>
      <c r="F376" s="297"/>
      <c r="G376" s="297"/>
      <c r="H376" s="297"/>
      <c r="L376" s="541"/>
    </row>
    <row r="377" spans="1:12" s="84" customFormat="1">
      <c r="A377" s="298"/>
      <c r="B377" s="297"/>
      <c r="C377" s="297"/>
      <c r="D377" s="297"/>
      <c r="E377" s="297"/>
      <c r="F377" s="297"/>
      <c r="G377" s="297"/>
      <c r="H377" s="297"/>
      <c r="L377" s="541"/>
    </row>
    <row r="378" spans="1:12" s="84" customFormat="1">
      <c r="A378" s="298"/>
      <c r="B378" s="297"/>
      <c r="C378" s="297"/>
      <c r="D378" s="297"/>
      <c r="E378" s="297"/>
      <c r="F378" s="297"/>
      <c r="G378" s="297"/>
      <c r="H378" s="297"/>
      <c r="L378" s="541"/>
    </row>
    <row r="379" spans="1:12" s="84" customFormat="1">
      <c r="A379" s="298"/>
      <c r="B379" s="297"/>
      <c r="C379" s="297"/>
      <c r="D379" s="297"/>
      <c r="E379" s="297"/>
      <c r="F379" s="297"/>
      <c r="G379" s="297"/>
      <c r="H379" s="297"/>
      <c r="L379" s="541"/>
    </row>
    <row r="380" spans="1:12" s="84" customFormat="1">
      <c r="A380" s="298"/>
      <c r="B380" s="297"/>
      <c r="C380" s="297"/>
      <c r="D380" s="297"/>
      <c r="E380" s="297"/>
      <c r="F380" s="297"/>
      <c r="G380" s="297"/>
      <c r="H380" s="297"/>
      <c r="L380" s="541"/>
    </row>
    <row r="381" spans="1:12" s="84" customFormat="1">
      <c r="A381" s="298"/>
      <c r="B381" s="297"/>
      <c r="C381" s="297"/>
      <c r="D381" s="297"/>
      <c r="E381" s="297"/>
      <c r="F381" s="297"/>
      <c r="G381" s="297"/>
      <c r="H381" s="297"/>
      <c r="L381" s="541"/>
    </row>
    <row r="382" spans="1:12" s="84" customFormat="1">
      <c r="A382" s="298"/>
      <c r="B382" s="297"/>
      <c r="C382" s="297"/>
      <c r="D382" s="297"/>
      <c r="E382" s="297"/>
      <c r="F382" s="297"/>
      <c r="G382" s="297"/>
      <c r="H382" s="297"/>
      <c r="L382" s="541"/>
    </row>
    <row r="383" spans="1:12" s="84" customFormat="1">
      <c r="A383" s="298"/>
      <c r="B383" s="297"/>
      <c r="C383" s="297"/>
      <c r="D383" s="297"/>
      <c r="E383" s="297"/>
      <c r="F383" s="297"/>
      <c r="G383" s="297"/>
      <c r="H383" s="297"/>
      <c r="L383" s="541"/>
    </row>
    <row r="384" spans="1:12" s="84" customFormat="1">
      <c r="A384" s="298"/>
      <c r="B384" s="297"/>
      <c r="C384" s="297"/>
      <c r="D384" s="297"/>
      <c r="E384" s="297"/>
      <c r="F384" s="297"/>
      <c r="G384" s="297"/>
      <c r="H384" s="297"/>
      <c r="L384" s="541"/>
    </row>
    <row r="385" spans="1:12" s="84" customFormat="1">
      <c r="A385" s="298"/>
      <c r="B385" s="297"/>
      <c r="C385" s="297"/>
      <c r="D385" s="297"/>
      <c r="E385" s="297"/>
      <c r="F385" s="297"/>
      <c r="G385" s="297"/>
      <c r="H385" s="297"/>
      <c r="L385" s="541"/>
    </row>
    <row r="386" spans="1:12" s="84" customFormat="1">
      <c r="A386" s="298"/>
      <c r="B386" s="297"/>
      <c r="C386" s="297"/>
      <c r="D386" s="297"/>
      <c r="E386" s="297"/>
      <c r="F386" s="297"/>
      <c r="G386" s="297"/>
      <c r="H386" s="297"/>
      <c r="L386" s="541"/>
    </row>
    <row r="387" spans="1:12" s="84" customFormat="1">
      <c r="A387" s="298"/>
      <c r="B387" s="297"/>
      <c r="C387" s="297"/>
      <c r="D387" s="297"/>
      <c r="E387" s="297"/>
      <c r="F387" s="297"/>
      <c r="G387" s="297"/>
      <c r="H387" s="297"/>
      <c r="L387" s="541"/>
    </row>
    <row r="388" spans="1:12" s="84" customFormat="1">
      <c r="A388" s="298"/>
      <c r="B388" s="297"/>
      <c r="C388" s="297"/>
      <c r="D388" s="297"/>
      <c r="E388" s="297"/>
      <c r="F388" s="297"/>
      <c r="G388" s="297"/>
      <c r="H388" s="297"/>
      <c r="L388" s="541"/>
    </row>
    <row r="389" spans="1:12" s="84" customFormat="1">
      <c r="A389" s="298"/>
      <c r="B389" s="297"/>
      <c r="C389" s="297"/>
      <c r="D389" s="297"/>
      <c r="E389" s="297"/>
      <c r="F389" s="297"/>
      <c r="G389" s="297"/>
      <c r="H389" s="297"/>
      <c r="L389" s="541"/>
    </row>
    <row r="390" spans="1:12" s="84" customFormat="1">
      <c r="A390" s="298"/>
      <c r="B390" s="297"/>
      <c r="C390" s="297"/>
      <c r="D390" s="297"/>
      <c r="E390" s="297"/>
      <c r="F390" s="297"/>
      <c r="G390" s="297"/>
      <c r="H390" s="297"/>
      <c r="L390" s="541"/>
    </row>
    <row r="391" spans="1:12" s="84" customFormat="1">
      <c r="A391" s="298"/>
      <c r="B391" s="297"/>
      <c r="C391" s="297"/>
      <c r="D391" s="297"/>
      <c r="E391" s="297"/>
      <c r="F391" s="297"/>
      <c r="G391" s="297"/>
      <c r="H391" s="297"/>
      <c r="L391" s="541"/>
    </row>
    <row r="392" spans="1:12" s="84" customFormat="1">
      <c r="A392" s="298"/>
      <c r="B392" s="297"/>
      <c r="C392" s="297"/>
      <c r="D392" s="297"/>
      <c r="E392" s="297"/>
      <c r="F392" s="297"/>
      <c r="G392" s="297"/>
      <c r="H392" s="297"/>
      <c r="L392" s="541"/>
    </row>
    <row r="393" spans="1:12" s="84" customFormat="1">
      <c r="A393" s="298"/>
      <c r="B393" s="297"/>
      <c r="C393" s="297"/>
      <c r="D393" s="297"/>
      <c r="E393" s="297"/>
      <c r="F393" s="297"/>
      <c r="G393" s="297"/>
      <c r="H393" s="297"/>
      <c r="L393" s="541"/>
    </row>
    <row r="394" spans="1:12" s="84" customFormat="1">
      <c r="A394" s="298"/>
      <c r="B394" s="297"/>
      <c r="C394" s="297"/>
      <c r="D394" s="297"/>
      <c r="E394" s="297"/>
      <c r="F394" s="297"/>
      <c r="G394" s="297"/>
      <c r="H394" s="297"/>
      <c r="L394" s="541"/>
    </row>
    <row r="395" spans="1:12" s="84" customFormat="1">
      <c r="A395" s="298"/>
      <c r="B395" s="297"/>
      <c r="C395" s="297"/>
      <c r="D395" s="297"/>
      <c r="E395" s="297"/>
      <c r="F395" s="297"/>
      <c r="G395" s="297"/>
      <c r="H395" s="297"/>
      <c r="L395" s="541"/>
    </row>
    <row r="396" spans="1:12" s="84" customFormat="1">
      <c r="A396" s="298"/>
      <c r="B396" s="297"/>
      <c r="C396" s="297"/>
      <c r="D396" s="297"/>
      <c r="E396" s="297"/>
      <c r="F396" s="297"/>
      <c r="G396" s="297"/>
      <c r="H396" s="297"/>
      <c r="L396" s="541"/>
    </row>
    <row r="397" spans="1:12" s="84" customFormat="1">
      <c r="A397" s="298"/>
      <c r="B397" s="297"/>
      <c r="C397" s="297"/>
      <c r="D397" s="297"/>
      <c r="E397" s="297"/>
      <c r="F397" s="297"/>
      <c r="G397" s="297"/>
      <c r="H397" s="297"/>
      <c r="L397" s="541"/>
    </row>
    <row r="398" spans="1:12" s="84" customFormat="1">
      <c r="A398" s="298"/>
      <c r="B398" s="297"/>
      <c r="C398" s="297"/>
      <c r="D398" s="297"/>
      <c r="E398" s="297"/>
      <c r="F398" s="297"/>
      <c r="G398" s="297"/>
      <c r="H398" s="297"/>
      <c r="L398" s="541"/>
    </row>
    <row r="399" spans="1:12" s="84" customFormat="1">
      <c r="A399" s="298"/>
      <c r="B399" s="297"/>
      <c r="C399" s="297"/>
      <c r="D399" s="297"/>
      <c r="E399" s="297"/>
      <c r="F399" s="297"/>
      <c r="G399" s="297"/>
      <c r="H399" s="297"/>
      <c r="L399" s="541"/>
    </row>
    <row r="400" spans="1:12" s="84" customFormat="1">
      <c r="A400" s="298"/>
      <c r="B400" s="297"/>
      <c r="C400" s="297"/>
      <c r="D400" s="297"/>
      <c r="E400" s="297"/>
      <c r="F400" s="297"/>
      <c r="G400" s="297"/>
      <c r="H400" s="297"/>
      <c r="L400" s="541"/>
    </row>
    <row r="401" spans="1:12" s="84" customFormat="1">
      <c r="A401" s="298"/>
      <c r="B401" s="297"/>
      <c r="C401" s="297"/>
      <c r="D401" s="297"/>
      <c r="E401" s="297"/>
      <c r="F401" s="297"/>
      <c r="G401" s="297"/>
      <c r="H401" s="297"/>
      <c r="L401" s="541"/>
    </row>
    <row r="402" spans="1:12" s="84" customFormat="1">
      <c r="A402" s="298"/>
      <c r="B402" s="297"/>
      <c r="C402" s="297"/>
      <c r="D402" s="297"/>
      <c r="E402" s="297"/>
      <c r="F402" s="297"/>
      <c r="G402" s="297"/>
      <c r="H402" s="297"/>
      <c r="L402" s="541"/>
    </row>
    <row r="403" spans="1:12" s="84" customFormat="1">
      <c r="A403" s="298"/>
      <c r="B403" s="297"/>
      <c r="C403" s="297"/>
      <c r="D403" s="297"/>
      <c r="E403" s="297"/>
      <c r="F403" s="297"/>
      <c r="G403" s="297"/>
      <c r="H403" s="297"/>
      <c r="L403" s="541"/>
    </row>
    <row r="404" spans="1:12" s="84" customFormat="1">
      <c r="A404" s="298"/>
      <c r="B404" s="297"/>
      <c r="C404" s="297"/>
      <c r="D404" s="297"/>
      <c r="E404" s="297"/>
      <c r="F404" s="297"/>
      <c r="G404" s="297"/>
      <c r="H404" s="297"/>
      <c r="L404" s="541"/>
    </row>
    <row r="405" spans="1:12" s="84" customFormat="1">
      <c r="A405" s="298"/>
      <c r="B405" s="297"/>
      <c r="C405" s="297"/>
      <c r="D405" s="297"/>
      <c r="E405" s="297"/>
      <c r="F405" s="297"/>
      <c r="G405" s="297"/>
      <c r="H405" s="297"/>
      <c r="L405" s="541"/>
    </row>
    <row r="406" spans="1:12" s="84" customFormat="1">
      <c r="A406" s="298"/>
      <c r="B406" s="297"/>
      <c r="C406" s="297"/>
      <c r="D406" s="297"/>
      <c r="E406" s="297"/>
      <c r="F406" s="297"/>
      <c r="G406" s="297"/>
      <c r="H406" s="297"/>
      <c r="L406" s="541"/>
    </row>
    <row r="407" spans="1:12" s="84" customFormat="1">
      <c r="A407" s="298"/>
      <c r="B407" s="297"/>
      <c r="C407" s="297"/>
      <c r="D407" s="297"/>
      <c r="E407" s="297"/>
      <c r="F407" s="297"/>
      <c r="G407" s="297"/>
      <c r="H407" s="297"/>
      <c r="L407" s="541"/>
    </row>
    <row r="408" spans="1:12" s="84" customFormat="1">
      <c r="A408" s="298"/>
      <c r="B408" s="297"/>
      <c r="C408" s="297"/>
      <c r="D408" s="297"/>
      <c r="E408" s="297"/>
      <c r="F408" s="297"/>
      <c r="G408" s="297"/>
      <c r="H408" s="297"/>
      <c r="L408" s="541"/>
    </row>
    <row r="409" spans="1:12" s="84" customFormat="1">
      <c r="A409" s="298"/>
      <c r="B409" s="297"/>
      <c r="C409" s="297"/>
      <c r="D409" s="297"/>
      <c r="E409" s="297"/>
      <c r="F409" s="297"/>
      <c r="G409" s="297"/>
      <c r="H409" s="297"/>
      <c r="L409" s="541"/>
    </row>
    <row r="410" spans="1:12" s="84" customFormat="1">
      <c r="A410" s="298"/>
      <c r="B410" s="297"/>
      <c r="C410" s="297"/>
      <c r="D410" s="297"/>
      <c r="E410" s="297"/>
      <c r="F410" s="297"/>
      <c r="G410" s="297"/>
      <c r="H410" s="297"/>
      <c r="L410" s="541"/>
    </row>
    <row r="411" spans="1:12" s="84" customFormat="1">
      <c r="A411" s="298"/>
      <c r="B411" s="297"/>
      <c r="C411" s="297"/>
      <c r="D411" s="297"/>
      <c r="E411" s="297"/>
      <c r="F411" s="297"/>
      <c r="G411" s="297"/>
      <c r="H411" s="297"/>
      <c r="L411" s="541"/>
    </row>
    <row r="412" spans="1:12" s="84" customFormat="1">
      <c r="A412" s="298"/>
      <c r="B412" s="297"/>
      <c r="C412" s="297"/>
      <c r="D412" s="297"/>
      <c r="E412" s="297"/>
      <c r="F412" s="297"/>
      <c r="G412" s="297"/>
      <c r="H412" s="297"/>
      <c r="L412" s="541"/>
    </row>
    <row r="413" spans="1:12" s="84" customFormat="1">
      <c r="A413" s="298"/>
      <c r="B413" s="297"/>
      <c r="C413" s="297"/>
      <c r="D413" s="297"/>
      <c r="E413" s="297"/>
      <c r="F413" s="297"/>
      <c r="G413" s="297"/>
      <c r="H413" s="297"/>
      <c r="L413" s="541"/>
    </row>
    <row r="414" spans="1:12" s="84" customFormat="1">
      <c r="A414" s="298"/>
      <c r="B414" s="297"/>
      <c r="C414" s="297"/>
      <c r="D414" s="297"/>
      <c r="E414" s="297"/>
      <c r="F414" s="297"/>
      <c r="G414" s="297"/>
      <c r="H414" s="297"/>
      <c r="L414" s="541"/>
    </row>
    <row r="415" spans="1:12" s="84" customFormat="1">
      <c r="A415" s="298"/>
      <c r="B415" s="297"/>
      <c r="C415" s="297"/>
      <c r="D415" s="297"/>
      <c r="E415" s="297"/>
      <c r="F415" s="297"/>
      <c r="G415" s="297"/>
      <c r="H415" s="297"/>
      <c r="L415" s="541"/>
    </row>
    <row r="416" spans="1:12" s="84" customFormat="1">
      <c r="A416" s="298"/>
      <c r="B416" s="297"/>
      <c r="C416" s="297"/>
      <c r="D416" s="297"/>
      <c r="E416" s="297"/>
      <c r="F416" s="297"/>
      <c r="G416" s="297"/>
      <c r="H416" s="297"/>
      <c r="L416" s="541"/>
    </row>
    <row r="417" spans="1:12" s="84" customFormat="1">
      <c r="A417" s="298"/>
      <c r="B417" s="297"/>
      <c r="C417" s="297"/>
      <c r="D417" s="297"/>
      <c r="E417" s="297"/>
      <c r="F417" s="297"/>
      <c r="G417" s="297"/>
      <c r="H417" s="297"/>
      <c r="L417" s="541"/>
    </row>
    <row r="418" spans="1:12" s="84" customFormat="1">
      <c r="A418" s="298"/>
      <c r="B418" s="297"/>
      <c r="C418" s="297"/>
      <c r="D418" s="297"/>
      <c r="E418" s="297"/>
      <c r="F418" s="297"/>
      <c r="G418" s="297"/>
      <c r="H418" s="297"/>
      <c r="L418" s="541"/>
    </row>
    <row r="419" spans="1:12" s="84" customFormat="1">
      <c r="A419" s="298"/>
      <c r="B419" s="297"/>
      <c r="C419" s="297"/>
      <c r="D419" s="297"/>
      <c r="E419" s="297"/>
      <c r="F419" s="297"/>
      <c r="G419" s="297"/>
      <c r="H419" s="297"/>
      <c r="L419" s="541"/>
    </row>
    <row r="420" spans="1:12" s="84" customFormat="1">
      <c r="A420" s="298"/>
      <c r="B420" s="297"/>
      <c r="C420" s="297"/>
      <c r="D420" s="297"/>
      <c r="E420" s="297"/>
      <c r="F420" s="297"/>
      <c r="G420" s="297"/>
      <c r="H420" s="297"/>
      <c r="L420" s="541"/>
    </row>
    <row r="421" spans="1:12" s="84" customFormat="1">
      <c r="A421" s="298"/>
      <c r="B421" s="297"/>
      <c r="C421" s="297"/>
      <c r="D421" s="297"/>
      <c r="E421" s="297"/>
      <c r="F421" s="297"/>
      <c r="G421" s="297"/>
      <c r="H421" s="297"/>
      <c r="L421" s="541"/>
    </row>
    <row r="422" spans="1:12" s="84" customFormat="1">
      <c r="A422" s="298"/>
      <c r="B422" s="297"/>
      <c r="C422" s="297"/>
      <c r="D422" s="297"/>
      <c r="E422" s="297"/>
      <c r="F422" s="297"/>
      <c r="G422" s="297"/>
      <c r="H422" s="297"/>
      <c r="L422" s="541"/>
    </row>
    <row r="423" spans="1:12" s="84" customFormat="1">
      <c r="A423" s="298"/>
      <c r="B423" s="297"/>
      <c r="C423" s="297"/>
      <c r="D423" s="297"/>
      <c r="E423" s="297"/>
      <c r="F423" s="297"/>
      <c r="G423" s="297"/>
      <c r="H423" s="297"/>
      <c r="L423" s="541"/>
    </row>
    <row r="424" spans="1:12" s="84" customFormat="1">
      <c r="A424" s="298"/>
      <c r="B424" s="297"/>
      <c r="C424" s="297"/>
      <c r="D424" s="297"/>
      <c r="E424" s="297"/>
      <c r="F424" s="297"/>
      <c r="G424" s="297"/>
      <c r="H424" s="297"/>
      <c r="L424" s="541"/>
    </row>
    <row r="425" spans="1:12" s="84" customFormat="1">
      <c r="A425" s="298"/>
      <c r="B425" s="297"/>
      <c r="C425" s="297"/>
      <c r="D425" s="297"/>
      <c r="E425" s="297"/>
      <c r="F425" s="297"/>
      <c r="G425" s="297"/>
      <c r="H425" s="297"/>
      <c r="L425" s="541"/>
    </row>
    <row r="426" spans="1:12" s="84" customFormat="1">
      <c r="A426" s="298"/>
      <c r="B426" s="297"/>
      <c r="C426" s="297"/>
      <c r="D426" s="297"/>
      <c r="E426" s="297"/>
      <c r="F426" s="297"/>
      <c r="G426" s="297"/>
      <c r="H426" s="297"/>
      <c r="L426" s="541"/>
    </row>
    <row r="427" spans="1:12" s="84" customFormat="1">
      <c r="A427" s="298"/>
      <c r="B427" s="297"/>
      <c r="C427" s="297"/>
      <c r="D427" s="297"/>
      <c r="E427" s="297"/>
      <c r="F427" s="297"/>
      <c r="G427" s="297"/>
      <c r="H427" s="297"/>
      <c r="L427" s="541"/>
    </row>
    <row r="428" spans="1:12" s="84" customFormat="1">
      <c r="A428" s="298"/>
      <c r="B428" s="297"/>
      <c r="C428" s="297"/>
      <c r="D428" s="297"/>
      <c r="E428" s="297"/>
      <c r="F428" s="297"/>
      <c r="G428" s="297"/>
      <c r="H428" s="297"/>
      <c r="L428" s="541"/>
    </row>
    <row r="429" spans="1:12" s="84" customFormat="1">
      <c r="A429" s="298"/>
      <c r="B429" s="297"/>
      <c r="C429" s="297"/>
      <c r="D429" s="297"/>
      <c r="E429" s="297"/>
      <c r="F429" s="297"/>
      <c r="G429" s="297"/>
      <c r="H429" s="297"/>
      <c r="L429" s="541"/>
    </row>
    <row r="430" spans="1:12" s="84" customFormat="1">
      <c r="A430" s="298"/>
      <c r="B430" s="297"/>
      <c r="C430" s="297"/>
      <c r="D430" s="297"/>
      <c r="E430" s="297"/>
      <c r="F430" s="297"/>
      <c r="G430" s="297"/>
      <c r="H430" s="297"/>
      <c r="L430" s="541"/>
    </row>
    <row r="431" spans="1:12" s="84" customFormat="1">
      <c r="A431" s="298"/>
      <c r="B431" s="297"/>
      <c r="C431" s="297"/>
      <c r="D431" s="297"/>
      <c r="E431" s="297"/>
      <c r="F431" s="297"/>
      <c r="G431" s="297"/>
      <c r="H431" s="297"/>
      <c r="L431" s="541"/>
    </row>
    <row r="432" spans="1:12" s="84" customFormat="1">
      <c r="A432" s="298"/>
      <c r="B432" s="297"/>
      <c r="C432" s="297"/>
      <c r="D432" s="297"/>
      <c r="E432" s="297"/>
      <c r="F432" s="297"/>
      <c r="G432" s="297"/>
      <c r="H432" s="297"/>
      <c r="L432" s="541"/>
    </row>
    <row r="433" spans="1:12" s="84" customFormat="1">
      <c r="A433" s="298"/>
      <c r="B433" s="297"/>
      <c r="C433" s="297"/>
      <c r="D433" s="297"/>
      <c r="E433" s="297"/>
      <c r="F433" s="297"/>
      <c r="G433" s="297"/>
      <c r="H433" s="297"/>
      <c r="L433" s="541"/>
    </row>
    <row r="434" spans="1:12" s="84" customFormat="1">
      <c r="A434" s="298"/>
      <c r="B434" s="297"/>
      <c r="C434" s="297"/>
      <c r="D434" s="297"/>
      <c r="E434" s="297"/>
      <c r="F434" s="297"/>
      <c r="G434" s="297"/>
      <c r="H434" s="297"/>
      <c r="L434" s="541"/>
    </row>
    <row r="435" spans="1:12" s="84" customFormat="1">
      <c r="A435" s="298"/>
      <c r="B435" s="297"/>
      <c r="C435" s="297"/>
      <c r="D435" s="297"/>
      <c r="E435" s="297"/>
      <c r="F435" s="297"/>
      <c r="G435" s="297"/>
      <c r="H435" s="297"/>
      <c r="L435" s="541"/>
    </row>
    <row r="436" spans="1:12" s="84" customFormat="1">
      <c r="A436" s="298"/>
      <c r="B436" s="297"/>
      <c r="C436" s="297"/>
      <c r="D436" s="297"/>
      <c r="E436" s="297"/>
      <c r="F436" s="297"/>
      <c r="G436" s="297"/>
      <c r="H436" s="297"/>
      <c r="L436" s="541"/>
    </row>
    <row r="437" spans="1:12" s="84" customFormat="1">
      <c r="A437" s="298"/>
      <c r="B437" s="297"/>
      <c r="C437" s="297"/>
      <c r="D437" s="297"/>
      <c r="E437" s="297"/>
      <c r="F437" s="297"/>
      <c r="G437" s="297"/>
      <c r="H437" s="297"/>
      <c r="L437" s="541"/>
    </row>
    <row r="438" spans="1:12" s="84" customFormat="1">
      <c r="A438" s="298"/>
      <c r="B438" s="297"/>
      <c r="C438" s="297"/>
      <c r="D438" s="297"/>
      <c r="E438" s="297"/>
      <c r="F438" s="297"/>
      <c r="G438" s="297"/>
      <c r="H438" s="297"/>
      <c r="L438" s="541"/>
    </row>
    <row r="439" spans="1:12" s="84" customFormat="1">
      <c r="A439" s="298"/>
      <c r="B439" s="297"/>
      <c r="C439" s="297"/>
      <c r="D439" s="297"/>
      <c r="E439" s="297"/>
      <c r="F439" s="297"/>
      <c r="G439" s="297"/>
      <c r="H439" s="297"/>
      <c r="L439" s="541"/>
    </row>
    <row r="440" spans="1:12" s="84" customFormat="1">
      <c r="A440" s="298"/>
      <c r="B440" s="297"/>
      <c r="C440" s="297"/>
      <c r="D440" s="297"/>
      <c r="E440" s="297"/>
      <c r="F440" s="297"/>
      <c r="G440" s="297"/>
      <c r="H440" s="297"/>
      <c r="L440" s="541"/>
    </row>
    <row r="441" spans="1:12" s="84" customFormat="1">
      <c r="A441" s="298"/>
      <c r="B441" s="297"/>
      <c r="C441" s="297"/>
      <c r="D441" s="297"/>
      <c r="E441" s="297"/>
      <c r="F441" s="297"/>
      <c r="G441" s="297"/>
      <c r="H441" s="297"/>
      <c r="L441" s="541"/>
    </row>
    <row r="442" spans="1:12" s="84" customFormat="1">
      <c r="A442" s="298"/>
      <c r="B442" s="297"/>
      <c r="C442" s="297"/>
      <c r="D442" s="297"/>
      <c r="E442" s="297"/>
      <c r="F442" s="297"/>
      <c r="G442" s="297"/>
      <c r="H442" s="297"/>
      <c r="L442" s="541"/>
    </row>
    <row r="443" spans="1:12" s="84" customFormat="1">
      <c r="A443" s="298"/>
      <c r="B443" s="297"/>
      <c r="C443" s="297"/>
      <c r="D443" s="297"/>
      <c r="E443" s="297"/>
      <c r="F443" s="297"/>
      <c r="G443" s="297"/>
      <c r="H443" s="297"/>
      <c r="L443" s="541"/>
    </row>
    <row r="444" spans="1:12" s="84" customFormat="1">
      <c r="A444" s="298"/>
      <c r="B444" s="297"/>
      <c r="C444" s="297"/>
      <c r="D444" s="297"/>
      <c r="E444" s="297"/>
      <c r="F444" s="297"/>
      <c r="G444" s="297"/>
      <c r="H444" s="297"/>
      <c r="L444" s="541"/>
    </row>
    <row r="445" spans="1:12" s="84" customFormat="1">
      <c r="A445" s="298"/>
      <c r="B445" s="297"/>
      <c r="C445" s="297"/>
      <c r="D445" s="297"/>
      <c r="E445" s="297"/>
      <c r="F445" s="297"/>
      <c r="G445" s="297"/>
      <c r="H445" s="297"/>
      <c r="L445" s="541"/>
    </row>
    <row r="446" spans="1:12" s="84" customFormat="1">
      <c r="A446" s="298"/>
      <c r="B446" s="297"/>
      <c r="C446" s="297"/>
      <c r="D446" s="297"/>
      <c r="E446" s="297"/>
      <c r="F446" s="297"/>
      <c r="G446" s="297"/>
      <c r="H446" s="297"/>
      <c r="L446" s="541"/>
    </row>
    <row r="447" spans="1:12" s="84" customFormat="1">
      <c r="A447" s="298"/>
      <c r="B447" s="297"/>
      <c r="C447" s="297"/>
      <c r="D447" s="297"/>
      <c r="E447" s="297"/>
      <c r="F447" s="297"/>
      <c r="G447" s="297"/>
      <c r="H447" s="297"/>
      <c r="L447" s="541"/>
    </row>
    <row r="448" spans="1:12" s="84" customFormat="1">
      <c r="A448" s="298"/>
      <c r="B448" s="297"/>
      <c r="C448" s="297"/>
      <c r="D448" s="297"/>
      <c r="E448" s="297"/>
      <c r="F448" s="297"/>
      <c r="G448" s="297"/>
      <c r="H448" s="297"/>
      <c r="L448" s="541"/>
    </row>
    <row r="449" spans="1:12" s="84" customFormat="1">
      <c r="A449" s="298"/>
      <c r="B449" s="297"/>
      <c r="C449" s="297"/>
      <c r="D449" s="297"/>
      <c r="E449" s="297"/>
      <c r="F449" s="297"/>
      <c r="G449" s="297"/>
      <c r="H449" s="297"/>
      <c r="L449" s="541"/>
    </row>
    <row r="450" spans="1:12" s="84" customFormat="1">
      <c r="A450" s="298"/>
      <c r="B450" s="297"/>
      <c r="C450" s="297"/>
      <c r="D450" s="297"/>
      <c r="E450" s="297"/>
      <c r="F450" s="297"/>
      <c r="G450" s="297"/>
      <c r="H450" s="297"/>
      <c r="L450" s="541"/>
    </row>
    <row r="451" spans="1:12" s="84" customFormat="1">
      <c r="A451" s="298"/>
      <c r="B451" s="297"/>
      <c r="C451" s="297"/>
      <c r="D451" s="297"/>
      <c r="E451" s="297"/>
      <c r="F451" s="297"/>
      <c r="G451" s="297"/>
      <c r="H451" s="297"/>
      <c r="L451" s="541"/>
    </row>
    <row r="452" spans="1:12" s="84" customFormat="1">
      <c r="A452" s="298"/>
      <c r="B452" s="297"/>
      <c r="C452" s="297"/>
      <c r="D452" s="297"/>
      <c r="E452" s="297"/>
      <c r="F452" s="297"/>
      <c r="G452" s="297"/>
      <c r="H452" s="297"/>
      <c r="L452" s="541"/>
    </row>
    <row r="453" spans="1:12" s="84" customFormat="1">
      <c r="A453" s="298"/>
      <c r="B453" s="297"/>
      <c r="C453" s="297"/>
      <c r="D453" s="297"/>
      <c r="E453" s="297"/>
      <c r="F453" s="297"/>
      <c r="G453" s="297"/>
      <c r="H453" s="297"/>
      <c r="L453" s="541"/>
    </row>
    <row r="454" spans="1:12" s="84" customFormat="1">
      <c r="A454" s="298"/>
      <c r="B454" s="297"/>
      <c r="C454" s="297"/>
      <c r="D454" s="297"/>
      <c r="E454" s="297"/>
      <c r="F454" s="297"/>
      <c r="G454" s="297"/>
      <c r="H454" s="297"/>
      <c r="L454" s="541"/>
    </row>
    <row r="455" spans="1:12" s="84" customFormat="1">
      <c r="A455" s="298"/>
      <c r="B455" s="297"/>
      <c r="C455" s="297"/>
      <c r="D455" s="297"/>
      <c r="E455" s="297"/>
      <c r="F455" s="297"/>
      <c r="G455" s="297"/>
      <c r="H455" s="297"/>
      <c r="L455" s="541"/>
    </row>
    <row r="456" spans="1:12" s="84" customFormat="1">
      <c r="A456" s="298"/>
      <c r="B456" s="297"/>
      <c r="C456" s="297"/>
      <c r="D456" s="297"/>
      <c r="E456" s="297"/>
      <c r="F456" s="297"/>
      <c r="G456" s="297"/>
      <c r="H456" s="297"/>
      <c r="L456" s="541"/>
    </row>
    <row r="457" spans="1:12" s="84" customFormat="1">
      <c r="A457" s="298"/>
      <c r="B457" s="297"/>
      <c r="C457" s="297"/>
      <c r="D457" s="297"/>
      <c r="E457" s="297"/>
      <c r="F457" s="297"/>
      <c r="G457" s="297"/>
      <c r="H457" s="297"/>
      <c r="L457" s="541"/>
    </row>
    <row r="458" spans="1:12" s="84" customFormat="1">
      <c r="A458" s="298"/>
      <c r="B458" s="297"/>
      <c r="C458" s="297"/>
      <c r="D458" s="297"/>
      <c r="E458" s="297"/>
      <c r="F458" s="297"/>
      <c r="G458" s="297"/>
      <c r="H458" s="297"/>
      <c r="L458" s="541"/>
    </row>
    <row r="459" spans="1:12" s="84" customFormat="1">
      <c r="A459" s="298"/>
      <c r="B459" s="297"/>
      <c r="C459" s="297"/>
      <c r="D459" s="297"/>
      <c r="E459" s="297"/>
      <c r="F459" s="297"/>
      <c r="G459" s="297"/>
      <c r="H459" s="297"/>
      <c r="L459" s="541"/>
    </row>
    <row r="460" spans="1:12" s="84" customFormat="1">
      <c r="A460" s="298"/>
      <c r="B460" s="297"/>
      <c r="C460" s="297"/>
      <c r="D460" s="297"/>
      <c r="E460" s="297"/>
      <c r="F460" s="297"/>
      <c r="G460" s="297"/>
      <c r="H460" s="297"/>
      <c r="L460" s="541"/>
    </row>
    <row r="461" spans="1:12" s="84" customFormat="1">
      <c r="A461" s="298"/>
      <c r="B461" s="297"/>
      <c r="C461" s="297"/>
      <c r="D461" s="297"/>
      <c r="E461" s="297"/>
      <c r="F461" s="297"/>
      <c r="G461" s="297"/>
      <c r="H461" s="297"/>
      <c r="L461" s="541"/>
    </row>
    <row r="462" spans="1:12" s="84" customFormat="1">
      <c r="A462" s="298"/>
      <c r="B462" s="297"/>
      <c r="C462" s="297"/>
      <c r="D462" s="297"/>
      <c r="E462" s="297"/>
      <c r="F462" s="297"/>
      <c r="G462" s="297"/>
      <c r="H462" s="297"/>
      <c r="L462" s="541"/>
    </row>
    <row r="463" spans="1:12" s="84" customFormat="1">
      <c r="A463" s="298"/>
      <c r="B463" s="297"/>
      <c r="C463" s="297"/>
      <c r="D463" s="297"/>
      <c r="E463" s="297"/>
      <c r="F463" s="297"/>
      <c r="G463" s="297"/>
      <c r="H463" s="297"/>
      <c r="L463" s="541"/>
    </row>
    <row r="464" spans="1:12" s="84" customFormat="1">
      <c r="A464" s="298"/>
      <c r="B464" s="297"/>
      <c r="C464" s="297"/>
      <c r="D464" s="297"/>
      <c r="E464" s="297"/>
      <c r="F464" s="297"/>
      <c r="G464" s="297"/>
      <c r="H464" s="297"/>
      <c r="L464" s="541"/>
    </row>
    <row r="465" spans="1:12" s="84" customFormat="1">
      <c r="A465" s="298"/>
      <c r="B465" s="297"/>
      <c r="C465" s="297"/>
      <c r="D465" s="297"/>
      <c r="E465" s="297"/>
      <c r="F465" s="297"/>
      <c r="G465" s="297"/>
      <c r="H465" s="297"/>
      <c r="L465" s="541"/>
    </row>
    <row r="466" spans="1:12" s="84" customFormat="1">
      <c r="A466" s="298"/>
      <c r="B466" s="297"/>
      <c r="C466" s="297"/>
      <c r="D466" s="297"/>
      <c r="E466" s="297"/>
      <c r="F466" s="297"/>
      <c r="G466" s="297"/>
      <c r="H466" s="297"/>
      <c r="L466" s="541"/>
    </row>
    <row r="467" spans="1:12" s="84" customFormat="1">
      <c r="A467" s="298"/>
      <c r="B467" s="297"/>
      <c r="C467" s="297"/>
      <c r="D467" s="297"/>
      <c r="E467" s="297"/>
      <c r="F467" s="297"/>
      <c r="G467" s="297"/>
      <c r="H467" s="297"/>
      <c r="L467" s="541"/>
    </row>
    <row r="468" spans="1:12" s="84" customFormat="1">
      <c r="A468" s="298"/>
      <c r="B468" s="297"/>
      <c r="C468" s="297"/>
      <c r="D468" s="297"/>
      <c r="E468" s="297"/>
      <c r="F468" s="297"/>
      <c r="G468" s="297"/>
      <c r="H468" s="297"/>
      <c r="L468" s="541"/>
    </row>
    <row r="469" spans="1:12" s="84" customFormat="1">
      <c r="A469" s="298"/>
      <c r="B469" s="297"/>
      <c r="C469" s="297"/>
      <c r="D469" s="297"/>
      <c r="E469" s="297"/>
      <c r="F469" s="297"/>
      <c r="G469" s="297"/>
      <c r="H469" s="297"/>
      <c r="L469" s="541"/>
    </row>
    <row r="470" spans="1:12" s="84" customFormat="1">
      <c r="A470" s="298"/>
      <c r="B470" s="297"/>
      <c r="C470" s="297"/>
      <c r="D470" s="297"/>
      <c r="E470" s="297"/>
      <c r="F470" s="297"/>
      <c r="G470" s="297"/>
      <c r="H470" s="297"/>
      <c r="L470" s="541"/>
    </row>
    <row r="471" spans="1:12" s="84" customFormat="1">
      <c r="A471" s="298"/>
      <c r="B471" s="297"/>
      <c r="C471" s="297"/>
      <c r="D471" s="297"/>
      <c r="E471" s="297"/>
      <c r="F471" s="297"/>
      <c r="G471" s="297"/>
      <c r="H471" s="297"/>
      <c r="L471" s="541"/>
    </row>
    <row r="472" spans="1:12" s="84" customFormat="1">
      <c r="A472" s="298"/>
      <c r="B472" s="297"/>
      <c r="C472" s="297"/>
      <c r="D472" s="297"/>
      <c r="E472" s="297"/>
      <c r="F472" s="297"/>
      <c r="G472" s="297"/>
      <c r="H472" s="297"/>
      <c r="L472" s="541"/>
    </row>
    <row r="473" spans="1:12" s="84" customFormat="1">
      <c r="A473" s="298"/>
      <c r="B473" s="297"/>
      <c r="C473" s="297"/>
      <c r="D473" s="297"/>
      <c r="E473" s="297"/>
      <c r="F473" s="297"/>
      <c r="G473" s="297"/>
      <c r="H473" s="297"/>
      <c r="L473" s="541"/>
    </row>
    <row r="474" spans="1:12" s="84" customFormat="1">
      <c r="A474" s="298"/>
      <c r="B474" s="297"/>
      <c r="C474" s="297"/>
      <c r="D474" s="297"/>
      <c r="E474" s="297"/>
      <c r="F474" s="297"/>
      <c r="G474" s="297"/>
      <c r="H474" s="297"/>
      <c r="L474" s="541"/>
    </row>
    <row r="475" spans="1:12" s="84" customFormat="1">
      <c r="A475" s="298"/>
      <c r="B475" s="297"/>
      <c r="C475" s="297"/>
      <c r="D475" s="297"/>
      <c r="E475" s="297"/>
      <c r="F475" s="297"/>
      <c r="G475" s="297"/>
      <c r="H475" s="297"/>
      <c r="L475" s="541"/>
    </row>
    <row r="476" spans="1:12" s="84" customFormat="1">
      <c r="A476" s="298"/>
      <c r="B476" s="297"/>
      <c r="C476" s="297"/>
      <c r="D476" s="297"/>
      <c r="E476" s="297"/>
      <c r="F476" s="297"/>
      <c r="G476" s="297"/>
      <c r="H476" s="297"/>
      <c r="L476" s="541"/>
    </row>
    <row r="477" spans="1:12" s="84" customFormat="1">
      <c r="A477" s="298"/>
      <c r="B477" s="297"/>
      <c r="C477" s="297"/>
      <c r="D477" s="297"/>
      <c r="E477" s="297"/>
      <c r="F477" s="297"/>
      <c r="G477" s="297"/>
      <c r="H477" s="297"/>
      <c r="L477" s="541"/>
    </row>
    <row r="478" spans="1:12" s="84" customFormat="1">
      <c r="A478" s="298"/>
      <c r="B478" s="297"/>
      <c r="C478" s="297"/>
      <c r="D478" s="297"/>
      <c r="E478" s="297"/>
      <c r="F478" s="297"/>
      <c r="G478" s="297"/>
      <c r="H478" s="297"/>
      <c r="L478" s="541"/>
    </row>
    <row r="479" spans="1:12" s="84" customFormat="1">
      <c r="A479" s="298"/>
      <c r="B479" s="297"/>
      <c r="C479" s="297"/>
      <c r="D479" s="297"/>
      <c r="E479" s="297"/>
      <c r="F479" s="297"/>
      <c r="G479" s="297"/>
      <c r="H479" s="297"/>
      <c r="L479" s="541"/>
    </row>
    <row r="480" spans="1:12" s="84" customFormat="1">
      <c r="A480" s="298"/>
      <c r="B480" s="297"/>
      <c r="C480" s="297"/>
      <c r="D480" s="297"/>
      <c r="E480" s="297"/>
      <c r="F480" s="297"/>
      <c r="G480" s="297"/>
      <c r="H480" s="297"/>
      <c r="L480" s="541"/>
    </row>
    <row r="481" spans="1:12" s="84" customFormat="1">
      <c r="A481" s="298"/>
      <c r="B481" s="297"/>
      <c r="C481" s="297"/>
      <c r="D481" s="297"/>
      <c r="E481" s="297"/>
      <c r="F481" s="297"/>
      <c r="G481" s="297"/>
      <c r="H481" s="297"/>
      <c r="L481" s="541"/>
    </row>
    <row r="482" spans="1:12" s="84" customFormat="1">
      <c r="A482" s="298"/>
      <c r="B482" s="297"/>
      <c r="C482" s="297"/>
      <c r="D482" s="297"/>
      <c r="E482" s="297"/>
      <c r="F482" s="297"/>
      <c r="G482" s="297"/>
      <c r="H482" s="297"/>
      <c r="L482" s="541"/>
    </row>
    <row r="483" spans="1:12" s="84" customFormat="1">
      <c r="A483" s="298"/>
      <c r="B483" s="297"/>
      <c r="C483" s="297"/>
      <c r="D483" s="297"/>
      <c r="E483" s="297"/>
      <c r="F483" s="297"/>
      <c r="G483" s="297"/>
      <c r="H483" s="297"/>
      <c r="L483" s="541"/>
    </row>
    <row r="484" spans="1:12" s="84" customFormat="1">
      <c r="A484" s="298"/>
      <c r="B484" s="297"/>
      <c r="C484" s="297"/>
      <c r="D484" s="297"/>
      <c r="E484" s="297"/>
      <c r="F484" s="297"/>
      <c r="G484" s="297"/>
      <c r="H484" s="297"/>
      <c r="L484" s="541"/>
    </row>
    <row r="485" spans="1:12" s="84" customFormat="1">
      <c r="A485" s="298"/>
      <c r="B485" s="297"/>
      <c r="C485" s="297"/>
      <c r="D485" s="297"/>
      <c r="E485" s="297"/>
      <c r="F485" s="297"/>
      <c r="G485" s="297"/>
      <c r="H485" s="297"/>
      <c r="L485" s="541"/>
    </row>
    <row r="486" spans="1:12" s="84" customFormat="1">
      <c r="A486" s="298"/>
      <c r="B486" s="297"/>
      <c r="C486" s="297"/>
      <c r="D486" s="297"/>
      <c r="E486" s="297"/>
      <c r="F486" s="297"/>
      <c r="G486" s="297"/>
      <c r="H486" s="297"/>
      <c r="L486" s="541"/>
    </row>
    <row r="487" spans="1:12" s="84" customFormat="1">
      <c r="A487" s="298"/>
      <c r="B487" s="297"/>
      <c r="C487" s="297"/>
      <c r="D487" s="297"/>
      <c r="E487" s="297"/>
      <c r="F487" s="297"/>
      <c r="G487" s="297"/>
      <c r="H487" s="297"/>
      <c r="L487" s="541"/>
    </row>
    <row r="488" spans="1:12" s="84" customFormat="1">
      <c r="A488" s="298"/>
      <c r="B488" s="297"/>
      <c r="C488" s="297"/>
      <c r="D488" s="297"/>
      <c r="E488" s="297"/>
      <c r="F488" s="297"/>
      <c r="G488" s="297"/>
      <c r="H488" s="297"/>
      <c r="L488" s="541"/>
    </row>
    <row r="489" spans="1:12" s="84" customFormat="1">
      <c r="A489" s="298"/>
      <c r="B489" s="297"/>
      <c r="C489" s="297"/>
      <c r="D489" s="297"/>
      <c r="E489" s="297"/>
      <c r="F489" s="297"/>
      <c r="G489" s="297"/>
      <c r="H489" s="297"/>
      <c r="L489" s="541"/>
    </row>
    <row r="490" spans="1:12" s="84" customFormat="1">
      <c r="A490" s="298"/>
      <c r="B490" s="297"/>
      <c r="C490" s="297"/>
      <c r="D490" s="297"/>
      <c r="E490" s="297"/>
      <c r="F490" s="297"/>
      <c r="G490" s="297"/>
      <c r="H490" s="297"/>
      <c r="L490" s="541"/>
    </row>
    <row r="491" spans="1:12" s="84" customFormat="1">
      <c r="A491" s="298"/>
      <c r="B491" s="297"/>
      <c r="C491" s="297"/>
      <c r="D491" s="297"/>
      <c r="E491" s="297"/>
      <c r="F491" s="297"/>
      <c r="G491" s="297"/>
      <c r="H491" s="297"/>
      <c r="L491" s="541"/>
    </row>
    <row r="492" spans="1:12" s="84" customFormat="1">
      <c r="A492" s="298"/>
      <c r="B492" s="297"/>
      <c r="C492" s="297"/>
      <c r="D492" s="297"/>
      <c r="E492" s="297"/>
      <c r="F492" s="297"/>
      <c r="G492" s="297"/>
      <c r="H492" s="297"/>
      <c r="L492" s="541"/>
    </row>
    <row r="493" spans="1:12" s="84" customFormat="1">
      <c r="A493" s="298"/>
      <c r="B493" s="297"/>
      <c r="C493" s="297"/>
      <c r="D493" s="297"/>
      <c r="E493" s="297"/>
      <c r="F493" s="297"/>
      <c r="G493" s="297"/>
      <c r="H493" s="297"/>
      <c r="L493" s="541"/>
    </row>
    <row r="494" spans="1:12" s="84" customFormat="1">
      <c r="A494" s="298"/>
      <c r="B494" s="297"/>
      <c r="C494" s="297"/>
      <c r="D494" s="297"/>
      <c r="E494" s="297"/>
      <c r="F494" s="297"/>
      <c r="G494" s="297"/>
      <c r="H494" s="297"/>
      <c r="L494" s="541"/>
    </row>
    <row r="495" spans="1:12" s="84" customFormat="1">
      <c r="A495" s="298"/>
      <c r="B495" s="297"/>
      <c r="C495" s="297"/>
      <c r="D495" s="297"/>
      <c r="E495" s="297"/>
      <c r="F495" s="297"/>
      <c r="G495" s="297"/>
      <c r="H495" s="297"/>
      <c r="L495" s="541"/>
    </row>
  </sheetData>
  <mergeCells count="16">
    <mergeCell ref="B36:H38"/>
    <mergeCell ref="B50:J50"/>
    <mergeCell ref="B51:I51"/>
    <mergeCell ref="E25:F25"/>
    <mergeCell ref="E29:G29"/>
    <mergeCell ref="E33:F33"/>
    <mergeCell ref="B31:I31"/>
    <mergeCell ref="B41:I41"/>
    <mergeCell ref="B47:I47"/>
    <mergeCell ref="C48:E48"/>
    <mergeCell ref="B28:H28"/>
    <mergeCell ref="B23:I23"/>
    <mergeCell ref="C14:E14"/>
    <mergeCell ref="B11:I11"/>
    <mergeCell ref="B3:J4"/>
    <mergeCell ref="C12:E12"/>
  </mergeCells>
  <pageMargins left="0.7" right="0.7" top="0.75" bottom="0.75" header="0.3" footer="0.3"/>
  <pageSetup scale="93"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A51"/>
  <sheetViews>
    <sheetView zoomScale="60" zoomScaleSheetLayoutView="110" workbookViewId="0" xr3:uid="{51F8DEE0-4D01-5F28-A812-FC0BD7CAC4A5}">
      <selection activeCell="BU7" sqref="BU7:EA29"/>
    </sheetView>
  </sheetViews>
  <sheetFormatPr defaultColWidth="2" defaultRowHeight="12.95"/>
  <cols>
    <col min="1" max="1" width="2" style="70"/>
    <col min="2" max="2" width="3.42578125" style="70" customWidth="1"/>
    <col min="3" max="3" width="3.42578125" style="70" bestFit="1" customWidth="1"/>
    <col min="4" max="7" width="2" style="70"/>
    <col min="8" max="8" width="0.42578125" style="70" customWidth="1"/>
    <col min="9" max="9" width="2.42578125" style="70" customWidth="1"/>
    <col min="10" max="13" width="2" style="70"/>
    <col min="14" max="14" width="3" style="70" customWidth="1"/>
    <col min="15" max="15" width="5.140625" style="70" customWidth="1"/>
    <col min="16" max="16" width="2.85546875" style="70" customWidth="1"/>
    <col min="17" max="17" width="1.140625" style="70" customWidth="1"/>
    <col min="18" max="19" width="2" style="70"/>
    <col min="20" max="20" width="0.85546875" style="70" customWidth="1"/>
    <col min="21" max="21" width="1.42578125" style="70" customWidth="1"/>
    <col min="22" max="22" width="2" style="70" hidden="1" customWidth="1"/>
    <col min="23" max="23" width="1" style="70" customWidth="1"/>
    <col min="24" max="25" width="2" style="70"/>
    <col min="26" max="26" width="2.42578125" style="70" customWidth="1"/>
    <col min="27" max="27" width="1.140625" style="70" customWidth="1"/>
    <col min="28" max="30" width="2.42578125" style="70" customWidth="1"/>
    <col min="31" max="31" width="0.42578125" style="70" customWidth="1"/>
    <col min="32" max="32" width="1.42578125" style="70" customWidth="1"/>
    <col min="33" max="34" width="2.42578125" style="70" customWidth="1"/>
    <col min="35" max="35" width="2" style="70"/>
    <col min="36" max="36" width="0.85546875" style="70" customWidth="1"/>
    <col min="37" max="37" width="3.42578125" style="70" hidden="1" customWidth="1"/>
    <col min="38" max="38" width="1.42578125" style="70" customWidth="1"/>
    <col min="39" max="39" width="2" style="70" customWidth="1"/>
    <col min="40" max="40" width="7" style="70" customWidth="1"/>
    <col min="41" max="41" width="1.42578125" style="70" customWidth="1"/>
    <col min="42" max="42" width="0.42578125" style="70" customWidth="1"/>
    <col min="43" max="44" width="1.42578125" style="70" customWidth="1"/>
    <col min="45" max="46" width="3.42578125" style="70" customWidth="1"/>
    <col min="47" max="50" width="2.42578125" style="70" customWidth="1"/>
    <col min="51" max="51" width="0.140625" style="70" customWidth="1"/>
    <col min="52" max="53" width="2" style="70"/>
    <col min="54" max="54" width="1.42578125" style="70" customWidth="1"/>
    <col min="55" max="55" width="1" style="70" customWidth="1"/>
    <col min="56" max="56" width="2.140625" style="70" customWidth="1"/>
    <col min="57" max="57" width="2" style="70"/>
    <col min="58" max="58" width="2.85546875" style="70" customWidth="1"/>
    <col min="59" max="59" width="3.42578125" style="70" customWidth="1"/>
    <col min="60" max="60" width="1" style="70" customWidth="1"/>
    <col min="61" max="61" width="3.140625" style="70" customWidth="1"/>
    <col min="62" max="64" width="2" style="70"/>
    <col min="65" max="65" width="1" style="70" customWidth="1"/>
    <col min="66" max="66" width="8" style="70" customWidth="1"/>
    <col min="67" max="69" width="2" style="70"/>
    <col min="70" max="70" width="9.42578125" style="70" customWidth="1"/>
    <col min="71" max="71" width="8.7109375" style="70" customWidth="1"/>
    <col min="72" max="73" width="4.28515625" style="70" customWidth="1"/>
    <col min="74" max="16384" width="2" style="70"/>
  </cols>
  <sheetData>
    <row r="1" spans="1:86" s="328" customFormat="1" ht="12.95" customHeight="1">
      <c r="A1" s="325"/>
      <c r="B1" s="326"/>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c r="AP1" s="327"/>
      <c r="AQ1" s="327"/>
      <c r="AR1" s="327"/>
      <c r="AS1" s="327"/>
      <c r="AT1" s="327"/>
      <c r="AU1" s="327"/>
      <c r="AV1" s="327"/>
      <c r="AW1" s="327"/>
      <c r="AX1" s="327"/>
      <c r="AY1" s="327"/>
    </row>
    <row r="2" spans="1:86" s="329" customFormat="1" ht="12.95" customHeight="1">
      <c r="A2" s="1205"/>
      <c r="B2" s="740"/>
      <c r="C2" s="740"/>
      <c r="D2" s="740"/>
      <c r="E2" s="740"/>
      <c r="F2" s="740"/>
      <c r="G2" s="740"/>
      <c r="H2" s="740"/>
      <c r="I2" s="741"/>
      <c r="J2" s="966" t="s">
        <v>93</v>
      </c>
      <c r="K2" s="967"/>
      <c r="L2" s="967"/>
      <c r="M2" s="967"/>
      <c r="N2" s="967"/>
      <c r="O2" s="967"/>
      <c r="P2" s="967"/>
      <c r="Q2" s="967"/>
      <c r="R2" s="967"/>
      <c r="S2" s="967"/>
      <c r="T2" s="967"/>
      <c r="U2" s="967"/>
      <c r="V2" s="967"/>
      <c r="W2" s="967"/>
      <c r="X2" s="967"/>
      <c r="Y2" s="967"/>
      <c r="Z2" s="967"/>
      <c r="AA2" s="967"/>
      <c r="AB2" s="967"/>
      <c r="AC2" s="967"/>
      <c r="AD2" s="967"/>
      <c r="AE2" s="967"/>
      <c r="AF2" s="967"/>
      <c r="AG2" s="967"/>
      <c r="AH2" s="967"/>
      <c r="AI2" s="967"/>
      <c r="AJ2" s="967"/>
      <c r="AK2" s="967"/>
      <c r="AL2" s="967"/>
      <c r="AM2" s="967"/>
      <c r="AN2" s="967"/>
      <c r="AO2" s="967"/>
      <c r="AP2" s="967"/>
      <c r="AQ2" s="967"/>
      <c r="AR2" s="967"/>
      <c r="AS2" s="967"/>
      <c r="AT2" s="967"/>
      <c r="AU2" s="967"/>
      <c r="AV2" s="967"/>
      <c r="AW2" s="967"/>
      <c r="AX2" s="967"/>
      <c r="AY2" s="967"/>
      <c r="AZ2" s="967"/>
      <c r="BA2" s="967"/>
      <c r="BB2" s="967"/>
      <c r="BC2" s="967"/>
      <c r="BD2" s="967"/>
      <c r="BE2" s="967"/>
      <c r="BF2" s="967"/>
      <c r="BG2" s="967"/>
      <c r="BH2" s="967"/>
      <c r="BI2" s="967"/>
      <c r="BJ2" s="967"/>
      <c r="BK2" s="968"/>
      <c r="BL2" s="742"/>
      <c r="BM2" s="742"/>
      <c r="BN2" s="742"/>
      <c r="BO2" s="742"/>
      <c r="BP2" s="742"/>
      <c r="BQ2" s="742"/>
      <c r="BR2" s="742"/>
      <c r="BS2" s="742"/>
      <c r="BT2" s="743"/>
    </row>
    <row r="3" spans="1:86" s="329" customFormat="1" ht="12.95" customHeight="1">
      <c r="A3" s="413"/>
      <c r="B3" s="414"/>
      <c r="C3" s="414"/>
      <c r="D3" s="414"/>
      <c r="E3" s="414"/>
      <c r="F3" s="414"/>
      <c r="G3" s="414"/>
      <c r="H3" s="414"/>
      <c r="I3" s="415"/>
      <c r="J3" s="969"/>
      <c r="K3" s="970"/>
      <c r="L3" s="970"/>
      <c r="M3" s="970"/>
      <c r="N3" s="970"/>
      <c r="O3" s="970"/>
      <c r="P3" s="970"/>
      <c r="Q3" s="970"/>
      <c r="R3" s="970"/>
      <c r="S3" s="970"/>
      <c r="T3" s="970"/>
      <c r="U3" s="970"/>
      <c r="V3" s="970"/>
      <c r="W3" s="970"/>
      <c r="X3" s="970"/>
      <c r="Y3" s="970"/>
      <c r="Z3" s="970"/>
      <c r="AA3" s="970"/>
      <c r="AB3" s="970"/>
      <c r="AC3" s="970"/>
      <c r="AD3" s="970"/>
      <c r="AE3" s="970"/>
      <c r="AF3" s="970"/>
      <c r="AG3" s="970"/>
      <c r="AH3" s="970"/>
      <c r="AI3" s="970"/>
      <c r="AJ3" s="970"/>
      <c r="AK3" s="970"/>
      <c r="AL3" s="970"/>
      <c r="AM3" s="970"/>
      <c r="AN3" s="970"/>
      <c r="AO3" s="970"/>
      <c r="AP3" s="970"/>
      <c r="AQ3" s="970"/>
      <c r="AR3" s="970"/>
      <c r="AS3" s="970"/>
      <c r="AT3" s="970"/>
      <c r="AU3" s="970"/>
      <c r="AV3" s="970"/>
      <c r="AW3" s="970"/>
      <c r="AX3" s="970"/>
      <c r="AY3" s="970"/>
      <c r="AZ3" s="970"/>
      <c r="BA3" s="970"/>
      <c r="BB3" s="970"/>
      <c r="BC3" s="970"/>
      <c r="BD3" s="970"/>
      <c r="BE3" s="970"/>
      <c r="BF3" s="970"/>
      <c r="BG3" s="970"/>
      <c r="BH3" s="970"/>
      <c r="BI3" s="970"/>
      <c r="BJ3" s="970"/>
      <c r="BK3" s="971"/>
      <c r="BL3" s="332"/>
      <c r="BM3" s="332"/>
      <c r="BN3" s="332"/>
      <c r="BO3" s="332"/>
      <c r="BP3" s="332"/>
      <c r="BQ3" s="332"/>
      <c r="BR3" s="332"/>
      <c r="BS3" s="332"/>
      <c r="BT3" s="333"/>
    </row>
    <row r="4" spans="1:86" s="329" customFormat="1" ht="12.95" customHeight="1" thickBot="1">
      <c r="A4" s="330"/>
      <c r="B4" s="331"/>
      <c r="C4" s="331"/>
      <c r="D4" s="331"/>
      <c r="E4" s="331"/>
      <c r="F4" s="331"/>
      <c r="G4" s="331"/>
      <c r="H4" s="331"/>
      <c r="I4" s="331"/>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c r="AK4" s="334"/>
      <c r="AL4" s="334"/>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5"/>
      <c r="BM4" s="335"/>
      <c r="BN4" s="335"/>
      <c r="BO4" s="335"/>
      <c r="BP4" s="335"/>
      <c r="BQ4" s="335"/>
      <c r="BR4" s="335"/>
      <c r="BS4" s="335"/>
      <c r="BT4" s="336"/>
    </row>
    <row r="5" spans="1:86" s="329" customFormat="1" ht="12.95" customHeight="1">
      <c r="A5" s="990">
        <v>3.01</v>
      </c>
      <c r="B5" s="991"/>
      <c r="C5" s="987" t="s">
        <v>94</v>
      </c>
      <c r="D5" s="987"/>
      <c r="E5" s="987"/>
      <c r="F5" s="987"/>
      <c r="G5" s="987"/>
      <c r="H5" s="987"/>
      <c r="I5" s="987"/>
      <c r="J5" s="987"/>
      <c r="K5" s="987"/>
      <c r="L5" s="987"/>
      <c r="M5" s="987"/>
      <c r="N5" s="987"/>
      <c r="O5" s="987"/>
      <c r="P5" s="987"/>
      <c r="Q5" s="987"/>
      <c r="R5" s="987"/>
      <c r="S5" s="987"/>
      <c r="T5" s="987"/>
      <c r="U5" s="987"/>
      <c r="V5" s="987"/>
      <c r="W5" s="987"/>
      <c r="X5" s="987"/>
      <c r="Y5" s="987"/>
      <c r="Z5" s="987"/>
      <c r="AA5" s="987"/>
      <c r="AB5" s="987"/>
      <c r="AC5" s="987"/>
      <c r="AD5" s="987"/>
      <c r="AE5" s="987"/>
      <c r="AF5" s="987"/>
      <c r="AG5" s="987"/>
      <c r="AH5" s="987"/>
      <c r="AI5" s="987"/>
      <c r="AJ5" s="987"/>
      <c r="AK5" s="987"/>
      <c r="AL5" s="987"/>
      <c r="AM5" s="987"/>
      <c r="AN5" s="987"/>
      <c r="AO5" s="987"/>
      <c r="AP5" s="987"/>
      <c r="AQ5" s="987"/>
      <c r="AR5" s="987"/>
      <c r="AS5" s="987"/>
      <c r="AT5" s="987"/>
      <c r="AU5" s="987"/>
      <c r="AV5" s="987"/>
      <c r="AW5" s="987"/>
      <c r="AX5" s="987"/>
      <c r="AY5" s="987"/>
      <c r="AZ5" s="987"/>
      <c r="BA5" s="987"/>
      <c r="BB5" s="987"/>
      <c r="BC5" s="987"/>
      <c r="BD5" s="987"/>
      <c r="BE5" s="987"/>
      <c r="BF5" s="987"/>
      <c r="BG5" s="987"/>
      <c r="BH5" s="987"/>
      <c r="BI5" s="987"/>
      <c r="BJ5" s="987"/>
      <c r="BK5" s="987"/>
      <c r="BL5" s="987"/>
      <c r="BM5" s="987"/>
      <c r="BN5" s="987"/>
      <c r="BO5" s="335"/>
      <c r="BP5" s="335"/>
      <c r="BQ5" s="335"/>
      <c r="BR5" s="335"/>
      <c r="BS5" s="337"/>
      <c r="BT5" s="336"/>
    </row>
    <row r="6" spans="1:86" s="329" customFormat="1" ht="12.95" customHeight="1" thickBot="1">
      <c r="A6" s="330"/>
      <c r="B6" s="331"/>
      <c r="C6" s="987"/>
      <c r="D6" s="987"/>
      <c r="E6" s="987"/>
      <c r="F6" s="987"/>
      <c r="G6" s="987"/>
      <c r="H6" s="987"/>
      <c r="I6" s="987"/>
      <c r="J6" s="987"/>
      <c r="K6" s="987"/>
      <c r="L6" s="987"/>
      <c r="M6" s="987"/>
      <c r="N6" s="987"/>
      <c r="O6" s="987"/>
      <c r="P6" s="987"/>
      <c r="Q6" s="987"/>
      <c r="R6" s="987"/>
      <c r="S6" s="987"/>
      <c r="T6" s="987"/>
      <c r="U6" s="987"/>
      <c r="V6" s="987"/>
      <c r="W6" s="987"/>
      <c r="X6" s="987"/>
      <c r="Y6" s="987"/>
      <c r="Z6" s="987"/>
      <c r="AA6" s="987"/>
      <c r="AB6" s="987"/>
      <c r="AC6" s="987"/>
      <c r="AD6" s="987"/>
      <c r="AE6" s="987"/>
      <c r="AF6" s="987"/>
      <c r="AG6" s="987"/>
      <c r="AH6" s="987"/>
      <c r="AI6" s="987"/>
      <c r="AJ6" s="987"/>
      <c r="AK6" s="987"/>
      <c r="AL6" s="987"/>
      <c r="AM6" s="987"/>
      <c r="AN6" s="987"/>
      <c r="AO6" s="987"/>
      <c r="AP6" s="987"/>
      <c r="AQ6" s="987"/>
      <c r="AR6" s="987"/>
      <c r="AS6" s="987"/>
      <c r="AT6" s="987"/>
      <c r="AU6" s="987"/>
      <c r="AV6" s="987"/>
      <c r="AW6" s="987"/>
      <c r="AX6" s="987"/>
      <c r="AY6" s="987"/>
      <c r="AZ6" s="987"/>
      <c r="BA6" s="987"/>
      <c r="BB6" s="987"/>
      <c r="BC6" s="987"/>
      <c r="BD6" s="987"/>
      <c r="BE6" s="987"/>
      <c r="BF6" s="987"/>
      <c r="BG6" s="987"/>
      <c r="BH6" s="987"/>
      <c r="BI6" s="987"/>
      <c r="BJ6" s="987"/>
      <c r="BK6" s="987"/>
      <c r="BL6" s="987"/>
      <c r="BM6" s="987"/>
      <c r="BN6" s="987"/>
      <c r="BO6" s="335"/>
      <c r="BP6" s="335"/>
      <c r="BQ6" s="335"/>
      <c r="BR6" s="335"/>
      <c r="BS6" s="338"/>
      <c r="BT6" s="336"/>
    </row>
    <row r="7" spans="1:86" s="329" customFormat="1" ht="12.95" customHeight="1">
      <c r="A7" s="1003"/>
      <c r="B7" s="1004"/>
      <c r="C7" s="988"/>
      <c r="D7" s="988"/>
      <c r="E7" s="988"/>
      <c r="F7" s="988"/>
      <c r="G7" s="988"/>
      <c r="H7" s="988"/>
      <c r="I7" s="988"/>
      <c r="J7" s="988"/>
      <c r="K7" s="988"/>
      <c r="L7" s="988"/>
      <c r="M7" s="988"/>
      <c r="N7" s="988"/>
      <c r="O7" s="988"/>
      <c r="P7" s="988"/>
      <c r="Q7" s="988"/>
      <c r="R7" s="988"/>
      <c r="S7" s="988"/>
      <c r="T7" s="988"/>
      <c r="U7" s="988"/>
      <c r="V7" s="988"/>
      <c r="W7" s="988"/>
      <c r="X7" s="988"/>
      <c r="Y7" s="988"/>
      <c r="Z7" s="988"/>
      <c r="AA7" s="988"/>
      <c r="AB7" s="988"/>
      <c r="AC7" s="988"/>
      <c r="AD7" s="988"/>
      <c r="AE7" s="988"/>
      <c r="AF7" s="988"/>
      <c r="AG7" s="988"/>
      <c r="AH7" s="988"/>
      <c r="AI7" s="988"/>
      <c r="AJ7" s="988"/>
      <c r="AK7" s="988"/>
      <c r="AL7" s="988"/>
      <c r="AM7" s="988"/>
      <c r="AN7" s="988"/>
      <c r="AO7" s="988"/>
      <c r="AP7" s="988"/>
      <c r="AQ7" s="988"/>
      <c r="AR7" s="988"/>
      <c r="AS7" s="988"/>
      <c r="AT7" s="988"/>
      <c r="AU7" s="988"/>
      <c r="AV7" s="988"/>
      <c r="AW7" s="988"/>
      <c r="AX7" s="988"/>
      <c r="AY7" s="988"/>
      <c r="AZ7" s="988"/>
      <c r="BA7" s="988"/>
      <c r="BB7" s="988"/>
      <c r="BC7" s="988"/>
      <c r="BD7" s="988"/>
      <c r="BE7" s="988"/>
      <c r="BF7" s="988"/>
      <c r="BG7" s="988"/>
      <c r="BH7" s="988"/>
      <c r="BI7" s="988"/>
      <c r="BJ7" s="988"/>
      <c r="BK7" s="988"/>
      <c r="BL7" s="988"/>
      <c r="BM7" s="988"/>
      <c r="BN7" s="988"/>
      <c r="BO7" s="335"/>
      <c r="BP7" s="921" t="s">
        <v>95</v>
      </c>
      <c r="BQ7" s="921"/>
      <c r="BR7" s="921"/>
      <c r="BS7" s="921"/>
      <c r="BT7" s="922"/>
      <c r="BU7" s="920"/>
      <c r="BV7" s="920"/>
      <c r="BW7" s="920"/>
      <c r="BX7" s="920"/>
      <c r="BY7" s="920"/>
      <c r="BZ7" s="920"/>
      <c r="CA7" s="920"/>
      <c r="CB7" s="920"/>
      <c r="CC7" s="920"/>
      <c r="CD7" s="920"/>
      <c r="CE7" s="920"/>
      <c r="CF7" s="920"/>
      <c r="CG7" s="920"/>
      <c r="CH7" s="920"/>
    </row>
    <row r="8" spans="1:86" s="329" customFormat="1" ht="6.75" customHeight="1">
      <c r="A8" s="330"/>
      <c r="B8" s="331"/>
      <c r="C8" s="988"/>
      <c r="D8" s="988"/>
      <c r="E8" s="988"/>
      <c r="F8" s="988"/>
      <c r="G8" s="988"/>
      <c r="H8" s="988"/>
      <c r="I8" s="988"/>
      <c r="J8" s="988"/>
      <c r="K8" s="988"/>
      <c r="L8" s="988"/>
      <c r="M8" s="988"/>
      <c r="N8" s="988"/>
      <c r="O8" s="988"/>
      <c r="P8" s="988"/>
      <c r="Q8" s="988"/>
      <c r="R8" s="988"/>
      <c r="S8" s="988"/>
      <c r="T8" s="988"/>
      <c r="U8" s="988"/>
      <c r="V8" s="988"/>
      <c r="W8" s="988"/>
      <c r="X8" s="988"/>
      <c r="Y8" s="988"/>
      <c r="Z8" s="988"/>
      <c r="AA8" s="988"/>
      <c r="AB8" s="988"/>
      <c r="AC8" s="988"/>
      <c r="AD8" s="988"/>
      <c r="AE8" s="988"/>
      <c r="AF8" s="988"/>
      <c r="AG8" s="988"/>
      <c r="AH8" s="988"/>
      <c r="AI8" s="988"/>
      <c r="AJ8" s="988"/>
      <c r="AK8" s="988"/>
      <c r="AL8" s="988"/>
      <c r="AM8" s="988"/>
      <c r="AN8" s="988"/>
      <c r="AO8" s="988"/>
      <c r="AP8" s="988"/>
      <c r="AQ8" s="988"/>
      <c r="AR8" s="988"/>
      <c r="AS8" s="988"/>
      <c r="AT8" s="988"/>
      <c r="AU8" s="988"/>
      <c r="AV8" s="988"/>
      <c r="AW8" s="988"/>
      <c r="AX8" s="988"/>
      <c r="AY8" s="988"/>
      <c r="AZ8" s="988"/>
      <c r="BA8" s="988"/>
      <c r="BB8" s="988"/>
      <c r="BC8" s="988"/>
      <c r="BD8" s="988"/>
      <c r="BE8" s="988"/>
      <c r="BF8" s="988"/>
      <c r="BG8" s="988"/>
      <c r="BH8" s="988"/>
      <c r="BI8" s="988"/>
      <c r="BJ8" s="988"/>
      <c r="BK8" s="988"/>
      <c r="BL8" s="988"/>
      <c r="BM8" s="988"/>
      <c r="BN8" s="988"/>
      <c r="BO8" s="335"/>
      <c r="BP8" s="921"/>
      <c r="BQ8" s="921"/>
      <c r="BR8" s="921"/>
      <c r="BS8" s="921"/>
      <c r="BT8" s="922"/>
      <c r="BU8" s="920"/>
      <c r="BV8" s="920"/>
      <c r="BW8" s="920"/>
      <c r="BX8" s="920"/>
      <c r="BY8" s="920"/>
      <c r="BZ8" s="920"/>
      <c r="CA8" s="920"/>
      <c r="CB8" s="920"/>
      <c r="CC8" s="920"/>
      <c r="CD8" s="920"/>
      <c r="CE8" s="920"/>
      <c r="CF8" s="920"/>
      <c r="CG8" s="920"/>
      <c r="CH8" s="920"/>
    </row>
    <row r="9" spans="1:86" s="342" customFormat="1" ht="7.5" customHeight="1" thickBot="1">
      <c r="A9" s="339"/>
      <c r="B9" s="340"/>
      <c r="C9" s="744"/>
      <c r="D9" s="744"/>
      <c r="E9" s="744"/>
      <c r="F9" s="744"/>
      <c r="G9" s="744"/>
      <c r="H9" s="744"/>
      <c r="I9" s="744"/>
      <c r="J9" s="1020"/>
      <c r="K9" s="1020"/>
      <c r="L9" s="1020"/>
      <c r="M9" s="1020"/>
      <c r="N9" s="1020"/>
      <c r="O9" s="1020"/>
      <c r="P9" s="1020"/>
      <c r="Q9" s="1020"/>
      <c r="R9" s="1020"/>
      <c r="S9" s="1020"/>
      <c r="T9" s="1020"/>
      <c r="U9" s="1020"/>
      <c r="V9" s="1020"/>
      <c r="W9" s="1020"/>
      <c r="X9" s="1020"/>
      <c r="Y9" s="1020"/>
      <c r="Z9" s="1020"/>
      <c r="AA9" s="1020"/>
      <c r="AB9" s="1020"/>
      <c r="AC9" s="1020"/>
      <c r="AD9" s="1020"/>
      <c r="AE9" s="1020"/>
      <c r="AF9" s="1020"/>
      <c r="AG9" s="1020"/>
      <c r="AH9" s="1020"/>
      <c r="AI9" s="1020"/>
      <c r="AJ9" s="1020"/>
      <c r="AK9" s="1020"/>
      <c r="AL9" s="1020"/>
      <c r="AM9" s="1020"/>
      <c r="AN9" s="1020"/>
      <c r="AO9" s="1020"/>
      <c r="AP9" s="1020"/>
      <c r="AQ9" s="1020"/>
      <c r="AR9" s="1020"/>
      <c r="AS9" s="1020"/>
      <c r="AT9" s="1020"/>
      <c r="AU9" s="1020"/>
      <c r="AV9" s="1020"/>
      <c r="AW9" s="1020"/>
      <c r="AX9" s="1020"/>
      <c r="AY9" s="1020"/>
      <c r="AZ9" s="1020"/>
      <c r="BA9" s="1020"/>
      <c r="BB9" s="1020"/>
      <c r="BC9" s="1020"/>
      <c r="BD9" s="1020"/>
      <c r="BE9" s="1020"/>
      <c r="BF9" s="1020"/>
      <c r="BG9" s="1020"/>
      <c r="BH9" s="1020"/>
      <c r="BI9" s="1020"/>
      <c r="BJ9" s="1020"/>
      <c r="BK9" s="1020"/>
      <c r="BL9" s="1020"/>
      <c r="BM9" s="1020"/>
      <c r="BN9" s="1020"/>
      <c r="BO9" s="1020"/>
      <c r="BP9" s="1020"/>
      <c r="BQ9" s="1020"/>
      <c r="BR9" s="1020"/>
      <c r="BS9" s="1020"/>
      <c r="BT9" s="341"/>
      <c r="BU9" s="920"/>
      <c r="BV9" s="920"/>
      <c r="BW9" s="920"/>
      <c r="BX9" s="920"/>
      <c r="BY9" s="920"/>
      <c r="BZ9" s="920"/>
      <c r="CA9" s="920"/>
      <c r="CB9" s="920"/>
      <c r="CC9" s="920"/>
      <c r="CD9" s="920"/>
      <c r="CE9" s="920"/>
      <c r="CF9" s="920"/>
      <c r="CG9" s="920"/>
      <c r="CH9" s="920"/>
    </row>
    <row r="10" spans="1:86" s="354" customFormat="1" ht="18" customHeight="1">
      <c r="A10" s="1206" t="s">
        <v>96</v>
      </c>
      <c r="B10" s="1005"/>
      <c r="C10" s="998">
        <v>3.02</v>
      </c>
      <c r="D10" s="925"/>
      <c r="E10" s="343"/>
      <c r="F10" s="344"/>
      <c r="G10" s="344"/>
      <c r="H10" s="344"/>
      <c r="I10" s="345"/>
      <c r="J10" s="942">
        <v>3.03</v>
      </c>
      <c r="K10" s="943"/>
      <c r="L10" s="943"/>
      <c r="M10" s="346"/>
      <c r="N10" s="346"/>
      <c r="O10" s="346"/>
      <c r="P10" s="346"/>
      <c r="Q10" s="347"/>
      <c r="R10" s="924">
        <v>3.04</v>
      </c>
      <c r="S10" s="925"/>
      <c r="T10" s="925"/>
      <c r="U10" s="925"/>
      <c r="V10" s="348"/>
      <c r="W10" s="348">
        <v>3.13</v>
      </c>
      <c r="X10" s="982">
        <v>3.05</v>
      </c>
      <c r="Y10" s="983"/>
      <c r="Z10" s="349"/>
      <c r="AA10" s="349"/>
      <c r="AB10" s="942">
        <f>X10+0.01</f>
        <v>3.0599999999999996</v>
      </c>
      <c r="AC10" s="943"/>
      <c r="AD10" s="350"/>
      <c r="AE10" s="349"/>
      <c r="AF10" s="349"/>
      <c r="AG10" s="942">
        <f>AB10+0.01</f>
        <v>3.0699999999999994</v>
      </c>
      <c r="AH10" s="943"/>
      <c r="AI10" s="351"/>
      <c r="AJ10" s="351"/>
      <c r="AK10" s="352"/>
      <c r="AL10" s="924">
        <f>AG10+0.01</f>
        <v>3.0799999999999992</v>
      </c>
      <c r="AM10" s="925"/>
      <c r="AN10" s="925"/>
      <c r="AO10" s="351"/>
      <c r="AP10" s="346"/>
      <c r="AQ10" s="924">
        <f>AL10+0.01</f>
        <v>3.089999999999999</v>
      </c>
      <c r="AR10" s="925"/>
      <c r="AS10" s="925"/>
      <c r="AT10" s="351"/>
      <c r="AU10" s="924">
        <f>AQ10+0.01</f>
        <v>3.0999999999999988</v>
      </c>
      <c r="AV10" s="925"/>
      <c r="AW10" s="351"/>
      <c r="AX10" s="351"/>
      <c r="AY10" s="346"/>
      <c r="AZ10" s="989">
        <f>AU10+0.01</f>
        <v>3.1099999999999985</v>
      </c>
      <c r="BA10" s="925"/>
      <c r="BB10" s="925"/>
      <c r="BC10" s="925"/>
      <c r="BD10" s="346"/>
      <c r="BE10" s="924">
        <f>AZ10+0.01</f>
        <v>3.1199999999999983</v>
      </c>
      <c r="BF10" s="925"/>
      <c r="BG10" s="925"/>
      <c r="BH10" s="925"/>
      <c r="BI10" s="347"/>
      <c r="BJ10" s="924">
        <f>BE10+0.01</f>
        <v>3.1299999999999981</v>
      </c>
      <c r="BK10" s="925"/>
      <c r="BL10" s="925"/>
      <c r="BM10" s="925"/>
      <c r="BN10" s="346"/>
      <c r="BO10" s="924">
        <f>BJ10+0.01</f>
        <v>3.1399999999999979</v>
      </c>
      <c r="BP10" s="925"/>
      <c r="BQ10" s="925"/>
      <c r="BR10" s="346"/>
      <c r="BS10" s="346"/>
      <c r="BT10" s="353"/>
    </row>
    <row r="11" spans="1:86" s="354" customFormat="1" ht="51" customHeight="1">
      <c r="A11" s="1006"/>
      <c r="B11" s="1007"/>
      <c r="C11" s="999" t="s">
        <v>97</v>
      </c>
      <c r="D11" s="1024"/>
      <c r="E11" s="1024"/>
      <c r="F11" s="1024"/>
      <c r="G11" s="1024"/>
      <c r="H11" s="1024"/>
      <c r="I11" s="1025"/>
      <c r="J11" s="1023" t="s">
        <v>98</v>
      </c>
      <c r="K11" s="1024"/>
      <c r="L11" s="1024"/>
      <c r="M11" s="1024"/>
      <c r="N11" s="1024"/>
      <c r="O11" s="1024"/>
      <c r="P11" s="1024"/>
      <c r="Q11" s="1025"/>
      <c r="R11" s="1023" t="s">
        <v>99</v>
      </c>
      <c r="S11" s="1024"/>
      <c r="T11" s="1024"/>
      <c r="U11" s="1024"/>
      <c r="V11" s="1024"/>
      <c r="W11" s="1025"/>
      <c r="X11" s="1023" t="s">
        <v>100</v>
      </c>
      <c r="Y11" s="1024"/>
      <c r="Z11" s="1024"/>
      <c r="AA11" s="1024"/>
      <c r="AB11" s="1023" t="s">
        <v>101</v>
      </c>
      <c r="AC11" s="1024"/>
      <c r="AD11" s="1024"/>
      <c r="AE11" s="1024"/>
      <c r="AF11" s="1025"/>
      <c r="AG11" s="1023" t="s">
        <v>102</v>
      </c>
      <c r="AH11" s="1024"/>
      <c r="AI11" s="1024"/>
      <c r="AJ11" s="1024"/>
      <c r="AK11" s="1025"/>
      <c r="AL11" s="1023" t="s">
        <v>103</v>
      </c>
      <c r="AM11" s="1024"/>
      <c r="AN11" s="1024"/>
      <c r="AO11" s="1024"/>
      <c r="AP11" s="1025"/>
      <c r="AQ11" s="1023" t="s">
        <v>104</v>
      </c>
      <c r="AR11" s="1024"/>
      <c r="AS11" s="1024"/>
      <c r="AT11" s="1025"/>
      <c r="AU11" s="1023" t="s">
        <v>105</v>
      </c>
      <c r="AV11" s="1024"/>
      <c r="AW11" s="1024"/>
      <c r="AX11" s="1024"/>
      <c r="AY11" s="1025"/>
      <c r="AZ11" s="1023" t="s">
        <v>106</v>
      </c>
      <c r="BA11" s="1024"/>
      <c r="BB11" s="1024"/>
      <c r="BC11" s="1024"/>
      <c r="BD11" s="1025"/>
      <c r="BE11" s="1023" t="s">
        <v>107</v>
      </c>
      <c r="BF11" s="1024"/>
      <c r="BG11" s="1024"/>
      <c r="BH11" s="1024"/>
      <c r="BI11" s="1025"/>
      <c r="BJ11" s="1023" t="s">
        <v>108</v>
      </c>
      <c r="BK11" s="1024"/>
      <c r="BL11" s="1024"/>
      <c r="BM11" s="1024"/>
      <c r="BN11" s="1025"/>
      <c r="BO11" s="928" t="s">
        <v>109</v>
      </c>
      <c r="BP11" s="929"/>
      <c r="BQ11" s="929"/>
      <c r="BR11" s="929"/>
      <c r="BS11" s="929"/>
      <c r="BT11" s="930"/>
    </row>
    <row r="12" spans="1:86" s="354" customFormat="1" ht="14.25" customHeight="1">
      <c r="A12" s="1006"/>
      <c r="B12" s="1007"/>
      <c r="C12" s="1000"/>
      <c r="D12" s="937"/>
      <c r="E12" s="937"/>
      <c r="F12" s="937"/>
      <c r="G12" s="937"/>
      <c r="H12" s="937"/>
      <c r="I12" s="938"/>
      <c r="J12" s="355"/>
      <c r="K12" s="356"/>
      <c r="L12" s="356"/>
      <c r="M12" s="356"/>
      <c r="N12" s="356"/>
      <c r="O12" s="356"/>
      <c r="P12" s="356"/>
      <c r="Q12" s="357"/>
      <c r="R12" s="936"/>
      <c r="S12" s="937"/>
      <c r="T12" s="937"/>
      <c r="U12" s="937"/>
      <c r="V12" s="937"/>
      <c r="W12" s="938"/>
      <c r="X12" s="936"/>
      <c r="Y12" s="937"/>
      <c r="Z12" s="937"/>
      <c r="AA12" s="937"/>
      <c r="AB12" s="936"/>
      <c r="AC12" s="937"/>
      <c r="AD12" s="937"/>
      <c r="AE12" s="937"/>
      <c r="AF12" s="938"/>
      <c r="AG12" s="936"/>
      <c r="AH12" s="937"/>
      <c r="AI12" s="937"/>
      <c r="AJ12" s="937"/>
      <c r="AK12" s="938"/>
      <c r="AL12" s="936"/>
      <c r="AM12" s="937"/>
      <c r="AN12" s="937"/>
      <c r="AO12" s="937"/>
      <c r="AP12" s="938"/>
      <c r="AQ12" s="936"/>
      <c r="AR12" s="937"/>
      <c r="AS12" s="937"/>
      <c r="AT12" s="938"/>
      <c r="AU12" s="936"/>
      <c r="AV12" s="937"/>
      <c r="AW12" s="937"/>
      <c r="AX12" s="937"/>
      <c r="AY12" s="938"/>
      <c r="AZ12" s="936"/>
      <c r="BA12" s="937"/>
      <c r="BB12" s="937"/>
      <c r="BC12" s="937"/>
      <c r="BD12" s="938"/>
      <c r="BE12" s="936"/>
      <c r="BF12" s="937"/>
      <c r="BG12" s="937"/>
      <c r="BH12" s="937"/>
      <c r="BI12" s="938"/>
      <c r="BJ12" s="936"/>
      <c r="BK12" s="937"/>
      <c r="BL12" s="937"/>
      <c r="BM12" s="937"/>
      <c r="BN12" s="938"/>
      <c r="BO12" s="926" t="s">
        <v>110</v>
      </c>
      <c r="BP12" s="927"/>
      <c r="BQ12" s="927"/>
      <c r="BR12" s="927"/>
      <c r="BS12" s="927"/>
      <c r="BT12" s="358">
        <v>1</v>
      </c>
    </row>
    <row r="13" spans="1:86" s="354" customFormat="1" ht="13.5" customHeight="1">
      <c r="A13" s="1006"/>
      <c r="B13" s="1007"/>
      <c r="C13" s="1000"/>
      <c r="D13" s="937"/>
      <c r="E13" s="937"/>
      <c r="F13" s="937"/>
      <c r="G13" s="937"/>
      <c r="H13" s="937"/>
      <c r="I13" s="938"/>
      <c r="J13" s="359" t="s">
        <v>111</v>
      </c>
      <c r="K13" s="359"/>
      <c r="L13" s="359"/>
      <c r="M13" s="359"/>
      <c r="N13" s="359"/>
      <c r="O13" s="360"/>
      <c r="P13" s="361">
        <v>1</v>
      </c>
      <c r="Q13" s="361"/>
      <c r="R13" s="936"/>
      <c r="S13" s="937"/>
      <c r="T13" s="937"/>
      <c r="U13" s="937"/>
      <c r="V13" s="937"/>
      <c r="W13" s="938"/>
      <c r="X13" s="936"/>
      <c r="Y13" s="937"/>
      <c r="Z13" s="937"/>
      <c r="AA13" s="937"/>
      <c r="AB13" s="936"/>
      <c r="AC13" s="937"/>
      <c r="AD13" s="937"/>
      <c r="AE13" s="937"/>
      <c r="AF13" s="938"/>
      <c r="AG13" s="936"/>
      <c r="AH13" s="937"/>
      <c r="AI13" s="937"/>
      <c r="AJ13" s="937"/>
      <c r="AK13" s="938"/>
      <c r="AL13" s="936"/>
      <c r="AM13" s="937"/>
      <c r="AN13" s="937"/>
      <c r="AO13" s="937"/>
      <c r="AP13" s="938"/>
      <c r="AQ13" s="936"/>
      <c r="AR13" s="937"/>
      <c r="AS13" s="937"/>
      <c r="AT13" s="938"/>
      <c r="AU13" s="936"/>
      <c r="AV13" s="937"/>
      <c r="AW13" s="937"/>
      <c r="AX13" s="937"/>
      <c r="AY13" s="938"/>
      <c r="AZ13" s="936"/>
      <c r="BA13" s="937"/>
      <c r="BB13" s="937"/>
      <c r="BC13" s="937"/>
      <c r="BD13" s="938"/>
      <c r="BE13" s="936"/>
      <c r="BF13" s="937"/>
      <c r="BG13" s="937"/>
      <c r="BH13" s="937"/>
      <c r="BI13" s="938"/>
      <c r="BJ13" s="936"/>
      <c r="BK13" s="937"/>
      <c r="BL13" s="937"/>
      <c r="BM13" s="937"/>
      <c r="BN13" s="938"/>
      <c r="BO13" s="926" t="s">
        <v>112</v>
      </c>
      <c r="BP13" s="927"/>
      <c r="BQ13" s="927"/>
      <c r="BR13" s="927"/>
      <c r="BS13" s="927"/>
      <c r="BT13" s="358">
        <v>2</v>
      </c>
    </row>
    <row r="14" spans="1:86" s="354" customFormat="1" ht="12.95" customHeight="1">
      <c r="A14" s="1006"/>
      <c r="B14" s="1007"/>
      <c r="C14" s="1000"/>
      <c r="D14" s="937"/>
      <c r="E14" s="937"/>
      <c r="F14" s="937"/>
      <c r="G14" s="937"/>
      <c r="H14" s="937"/>
      <c r="I14" s="938"/>
      <c r="J14" s="359" t="s">
        <v>113</v>
      </c>
      <c r="K14" s="359"/>
      <c r="L14" s="359"/>
      <c r="M14" s="359"/>
      <c r="N14" s="359"/>
      <c r="O14" s="360"/>
      <c r="P14" s="361">
        <v>2</v>
      </c>
      <c r="Q14" s="361"/>
      <c r="R14" s="936"/>
      <c r="S14" s="937"/>
      <c r="T14" s="937"/>
      <c r="U14" s="937"/>
      <c r="V14" s="937"/>
      <c r="W14" s="938"/>
      <c r="X14" s="838"/>
      <c r="Y14" s="839"/>
      <c r="Z14" s="839"/>
      <c r="AA14" s="839"/>
      <c r="AB14" s="936"/>
      <c r="AC14" s="937"/>
      <c r="AD14" s="937"/>
      <c r="AE14" s="937"/>
      <c r="AF14" s="938"/>
      <c r="AG14" s="936"/>
      <c r="AH14" s="937"/>
      <c r="AI14" s="937"/>
      <c r="AJ14" s="937"/>
      <c r="AK14" s="938"/>
      <c r="AL14" s="939"/>
      <c r="AM14" s="940"/>
      <c r="AN14" s="940"/>
      <c r="AO14" s="940"/>
      <c r="AP14" s="941"/>
      <c r="AQ14" s="936"/>
      <c r="AR14" s="937"/>
      <c r="AS14" s="937"/>
      <c r="AT14" s="938"/>
      <c r="AU14" s="936"/>
      <c r="AV14" s="937"/>
      <c r="AW14" s="937"/>
      <c r="AX14" s="937"/>
      <c r="AY14" s="938"/>
      <c r="AZ14" s="936"/>
      <c r="BA14" s="937"/>
      <c r="BB14" s="937"/>
      <c r="BC14" s="937"/>
      <c r="BD14" s="938"/>
      <c r="BE14" s="936"/>
      <c r="BF14" s="937"/>
      <c r="BG14" s="937"/>
      <c r="BH14" s="937"/>
      <c r="BI14" s="938"/>
      <c r="BJ14" s="936"/>
      <c r="BK14" s="937"/>
      <c r="BL14" s="937"/>
      <c r="BM14" s="937"/>
      <c r="BN14" s="938"/>
      <c r="BO14" s="926" t="s">
        <v>114</v>
      </c>
      <c r="BP14" s="927"/>
      <c r="BQ14" s="927"/>
      <c r="BR14" s="927"/>
      <c r="BS14" s="927"/>
      <c r="BT14" s="358">
        <v>3</v>
      </c>
    </row>
    <row r="15" spans="1:86" s="354" customFormat="1" ht="12.95" customHeight="1">
      <c r="A15" s="1006"/>
      <c r="B15" s="1007"/>
      <c r="C15" s="1000"/>
      <c r="D15" s="937"/>
      <c r="E15" s="937"/>
      <c r="F15" s="937"/>
      <c r="G15" s="937"/>
      <c r="H15" s="937"/>
      <c r="I15" s="938"/>
      <c r="J15" s="359" t="s">
        <v>115</v>
      </c>
      <c r="K15" s="359"/>
      <c r="L15" s="359"/>
      <c r="M15" s="359"/>
      <c r="N15" s="359"/>
      <c r="O15" s="360"/>
      <c r="P15" s="362">
        <v>3</v>
      </c>
      <c r="Q15" s="361"/>
      <c r="R15" s="936"/>
      <c r="S15" s="937"/>
      <c r="T15" s="937"/>
      <c r="U15" s="937"/>
      <c r="V15" s="937"/>
      <c r="W15" s="938"/>
      <c r="X15" s="838"/>
      <c r="Y15" s="839"/>
      <c r="Z15" s="839"/>
      <c r="AA15" s="839"/>
      <c r="AB15" s="936"/>
      <c r="AC15" s="937"/>
      <c r="AD15" s="937"/>
      <c r="AE15" s="937"/>
      <c r="AF15" s="938"/>
      <c r="AG15" s="936"/>
      <c r="AH15" s="937"/>
      <c r="AI15" s="937"/>
      <c r="AJ15" s="937"/>
      <c r="AK15" s="938"/>
      <c r="AL15" s="950" t="s">
        <v>116</v>
      </c>
      <c r="AM15" s="951"/>
      <c r="AN15" s="951"/>
      <c r="AO15" s="954">
        <v>1</v>
      </c>
      <c r="AP15" s="955"/>
      <c r="AQ15" s="936"/>
      <c r="AR15" s="937"/>
      <c r="AS15" s="937"/>
      <c r="AT15" s="938"/>
      <c r="AU15" s="936"/>
      <c r="AV15" s="937"/>
      <c r="AW15" s="937"/>
      <c r="AX15" s="937"/>
      <c r="AY15" s="938"/>
      <c r="AZ15" s="936"/>
      <c r="BA15" s="937"/>
      <c r="BB15" s="937"/>
      <c r="BC15" s="937"/>
      <c r="BD15" s="938"/>
      <c r="BE15" s="936"/>
      <c r="BF15" s="937"/>
      <c r="BG15" s="937"/>
      <c r="BH15" s="937"/>
      <c r="BI15" s="938"/>
      <c r="BJ15" s="936"/>
      <c r="BK15" s="937"/>
      <c r="BL15" s="937"/>
      <c r="BM15" s="937"/>
      <c r="BN15" s="938"/>
      <c r="BO15" s="926" t="s">
        <v>117</v>
      </c>
      <c r="BP15" s="927"/>
      <c r="BQ15" s="927"/>
      <c r="BR15" s="927"/>
      <c r="BS15" s="927"/>
      <c r="BT15" s="358">
        <v>4</v>
      </c>
    </row>
    <row r="16" spans="1:86" s="354" customFormat="1" ht="12.95" customHeight="1">
      <c r="A16" s="1006"/>
      <c r="B16" s="1007"/>
      <c r="C16" s="1000"/>
      <c r="D16" s="937"/>
      <c r="E16" s="937"/>
      <c r="F16" s="937"/>
      <c r="G16" s="937"/>
      <c r="H16" s="937"/>
      <c r="I16" s="938"/>
      <c r="J16" s="363" t="s">
        <v>118</v>
      </c>
      <c r="K16" s="363"/>
      <c r="L16" s="363"/>
      <c r="M16" s="363"/>
      <c r="N16" s="363"/>
      <c r="O16" s="364"/>
      <c r="P16" s="362">
        <v>4</v>
      </c>
      <c r="Q16" s="361"/>
      <c r="R16" s="936"/>
      <c r="S16" s="937"/>
      <c r="T16" s="937"/>
      <c r="U16" s="937"/>
      <c r="V16" s="937"/>
      <c r="W16" s="938"/>
      <c r="X16" s="365"/>
      <c r="Y16" s="366"/>
      <c r="Z16" s="367"/>
      <c r="AA16" s="367"/>
      <c r="AB16" s="936"/>
      <c r="AC16" s="937"/>
      <c r="AD16" s="937"/>
      <c r="AE16" s="937"/>
      <c r="AF16" s="938"/>
      <c r="AG16" s="936"/>
      <c r="AH16" s="937"/>
      <c r="AI16" s="937"/>
      <c r="AJ16" s="937"/>
      <c r="AK16" s="938"/>
      <c r="AL16" s="952"/>
      <c r="AM16" s="953"/>
      <c r="AN16" s="953"/>
      <c r="AO16" s="956"/>
      <c r="AP16" s="957"/>
      <c r="AQ16" s="936"/>
      <c r="AR16" s="937"/>
      <c r="AS16" s="937"/>
      <c r="AT16" s="938"/>
      <c r="AU16" s="936"/>
      <c r="AV16" s="937"/>
      <c r="AW16" s="937"/>
      <c r="AX16" s="937"/>
      <c r="AY16" s="938"/>
      <c r="AZ16" s="936"/>
      <c r="BA16" s="937"/>
      <c r="BB16" s="937"/>
      <c r="BC16" s="937"/>
      <c r="BD16" s="938"/>
      <c r="BE16" s="936"/>
      <c r="BF16" s="937"/>
      <c r="BG16" s="937"/>
      <c r="BH16" s="937"/>
      <c r="BI16" s="938"/>
      <c r="BJ16" s="936"/>
      <c r="BK16" s="937"/>
      <c r="BL16" s="937"/>
      <c r="BM16" s="937"/>
      <c r="BN16" s="938"/>
      <c r="BO16" s="926" t="s">
        <v>119</v>
      </c>
      <c r="BP16" s="927"/>
      <c r="BQ16" s="927"/>
      <c r="BR16" s="927"/>
      <c r="BS16" s="927"/>
      <c r="BT16" s="931">
        <v>5</v>
      </c>
    </row>
    <row r="17" spans="1:131" s="354" customFormat="1" ht="12.95" customHeight="1">
      <c r="A17" s="1006"/>
      <c r="B17" s="1007"/>
      <c r="C17" s="1000"/>
      <c r="D17" s="937"/>
      <c r="E17" s="937"/>
      <c r="F17" s="937"/>
      <c r="G17" s="937"/>
      <c r="H17" s="937"/>
      <c r="I17" s="938"/>
      <c r="J17" s="359" t="s">
        <v>120</v>
      </c>
      <c r="K17" s="359"/>
      <c r="L17" s="359"/>
      <c r="M17" s="359"/>
      <c r="N17" s="359"/>
      <c r="O17" s="360"/>
      <c r="P17" s="362">
        <v>5</v>
      </c>
      <c r="Q17" s="361"/>
      <c r="R17" s="936"/>
      <c r="S17" s="937"/>
      <c r="T17" s="937"/>
      <c r="U17" s="937"/>
      <c r="V17" s="937"/>
      <c r="W17" s="938"/>
      <c r="X17" s="365"/>
      <c r="Y17" s="366"/>
      <c r="Z17" s="367"/>
      <c r="AA17" s="367"/>
      <c r="AB17" s="936"/>
      <c r="AC17" s="937"/>
      <c r="AD17" s="937"/>
      <c r="AE17" s="937"/>
      <c r="AF17" s="938"/>
      <c r="AG17" s="936"/>
      <c r="AH17" s="937"/>
      <c r="AI17" s="937"/>
      <c r="AJ17" s="937"/>
      <c r="AK17" s="938"/>
      <c r="AL17" s="368"/>
      <c r="AM17" s="369" t="s">
        <v>121</v>
      </c>
      <c r="AN17" s="947">
        <f>AU10</f>
        <v>3.0999999999999988</v>
      </c>
      <c r="AO17" s="948"/>
      <c r="AP17" s="949"/>
      <c r="AQ17" s="936"/>
      <c r="AR17" s="937"/>
      <c r="AS17" s="937"/>
      <c r="AT17" s="938"/>
      <c r="AU17" s="936"/>
      <c r="AV17" s="937"/>
      <c r="AW17" s="937"/>
      <c r="AX17" s="937"/>
      <c r="AY17" s="938"/>
      <c r="AZ17" s="936"/>
      <c r="BA17" s="937"/>
      <c r="BB17" s="937"/>
      <c r="BC17" s="937"/>
      <c r="BD17" s="938"/>
      <c r="BE17" s="936"/>
      <c r="BF17" s="937"/>
      <c r="BG17" s="937"/>
      <c r="BH17" s="937"/>
      <c r="BI17" s="938"/>
      <c r="BJ17" s="936"/>
      <c r="BK17" s="937"/>
      <c r="BL17" s="937"/>
      <c r="BM17" s="937"/>
      <c r="BN17" s="938"/>
      <c r="BO17" s="926"/>
      <c r="BP17" s="927"/>
      <c r="BQ17" s="927"/>
      <c r="BR17" s="927"/>
      <c r="BS17" s="927"/>
      <c r="BT17" s="932"/>
    </row>
    <row r="18" spans="1:131" s="354" customFormat="1" ht="12.95" customHeight="1">
      <c r="A18" s="1006"/>
      <c r="B18" s="1007"/>
      <c r="C18" s="1000"/>
      <c r="D18" s="937"/>
      <c r="E18" s="937"/>
      <c r="F18" s="937"/>
      <c r="G18" s="937"/>
      <c r="H18" s="937"/>
      <c r="I18" s="938"/>
      <c r="J18" s="359" t="s">
        <v>122</v>
      </c>
      <c r="K18" s="359"/>
      <c r="L18" s="359"/>
      <c r="M18" s="359"/>
      <c r="N18" s="359"/>
      <c r="O18" s="360"/>
      <c r="P18" s="361">
        <v>6</v>
      </c>
      <c r="Q18" s="361"/>
      <c r="R18" s="936"/>
      <c r="S18" s="937"/>
      <c r="T18" s="937"/>
      <c r="U18" s="937"/>
      <c r="V18" s="937"/>
      <c r="W18" s="938"/>
      <c r="X18" s="370"/>
      <c r="Y18" s="371"/>
      <c r="Z18" s="371"/>
      <c r="AA18" s="371"/>
      <c r="AB18" s="936"/>
      <c r="AC18" s="937"/>
      <c r="AD18" s="937"/>
      <c r="AE18" s="937"/>
      <c r="AF18" s="938"/>
      <c r="AG18" s="936"/>
      <c r="AH18" s="937"/>
      <c r="AI18" s="937"/>
      <c r="AJ18" s="937"/>
      <c r="AK18" s="938"/>
      <c r="AL18" s="972" t="s">
        <v>123</v>
      </c>
      <c r="AM18" s="973"/>
      <c r="AN18" s="973"/>
      <c r="AO18" s="954">
        <v>2</v>
      </c>
      <c r="AP18" s="955"/>
      <c r="AQ18" s="936"/>
      <c r="AR18" s="937"/>
      <c r="AS18" s="937"/>
      <c r="AT18" s="938"/>
      <c r="AU18" s="936"/>
      <c r="AV18" s="937"/>
      <c r="AW18" s="937"/>
      <c r="AX18" s="937"/>
      <c r="AY18" s="938"/>
      <c r="AZ18" s="936"/>
      <c r="BA18" s="937"/>
      <c r="BB18" s="937"/>
      <c r="BC18" s="937"/>
      <c r="BD18" s="938"/>
      <c r="BE18" s="936"/>
      <c r="BF18" s="937"/>
      <c r="BG18" s="937"/>
      <c r="BH18" s="937"/>
      <c r="BI18" s="938"/>
      <c r="BJ18" s="936"/>
      <c r="BK18" s="937"/>
      <c r="BL18" s="937"/>
      <c r="BM18" s="937"/>
      <c r="BN18" s="938"/>
      <c r="BO18" s="926" t="s">
        <v>124</v>
      </c>
      <c r="BP18" s="927"/>
      <c r="BQ18" s="927"/>
      <c r="BR18" s="927"/>
      <c r="BS18" s="927"/>
      <c r="BT18" s="931">
        <v>6</v>
      </c>
      <c r="BU18" s="923"/>
      <c r="BV18" s="923"/>
      <c r="BW18" s="923"/>
      <c r="BX18" s="923"/>
      <c r="BY18" s="923"/>
      <c r="BZ18" s="923"/>
      <c r="CA18" s="923"/>
      <c r="CB18" s="923"/>
      <c r="CC18" s="923"/>
      <c r="CD18" s="923"/>
      <c r="CE18" s="923"/>
      <c r="CF18" s="923"/>
      <c r="CG18" s="923"/>
      <c r="CH18" s="923"/>
      <c r="CI18" s="923"/>
      <c r="CJ18" s="923"/>
      <c r="CK18" s="923"/>
      <c r="CL18" s="923"/>
      <c r="CM18" s="923"/>
      <c r="CN18" s="923"/>
      <c r="CO18" s="923"/>
      <c r="CP18" s="923"/>
      <c r="CQ18" s="923"/>
      <c r="CR18" s="923"/>
      <c r="CS18" s="923"/>
      <c r="CT18" s="923"/>
      <c r="CU18" s="923"/>
      <c r="CV18" s="923"/>
      <c r="CW18" s="923"/>
      <c r="CX18" s="923"/>
      <c r="CY18" s="923"/>
      <c r="CZ18" s="923"/>
      <c r="DA18" s="923"/>
      <c r="DB18" s="923"/>
      <c r="DC18" s="923"/>
      <c r="DD18" s="923"/>
      <c r="DE18" s="923"/>
      <c r="DF18" s="923"/>
      <c r="DG18" s="923"/>
      <c r="DH18" s="923"/>
      <c r="DI18" s="923"/>
      <c r="DJ18" s="923"/>
      <c r="DK18" s="923"/>
      <c r="DL18" s="923"/>
      <c r="DM18" s="923"/>
      <c r="DN18" s="923"/>
      <c r="DO18" s="923"/>
      <c r="DP18" s="923"/>
      <c r="DQ18" s="923"/>
      <c r="DR18" s="923"/>
      <c r="DS18" s="923"/>
      <c r="DT18" s="923"/>
      <c r="DU18" s="923"/>
      <c r="DV18" s="923"/>
      <c r="DW18" s="923"/>
      <c r="DX18" s="923"/>
      <c r="DY18" s="923"/>
      <c r="DZ18" s="923"/>
      <c r="EA18" s="923"/>
    </row>
    <row r="19" spans="1:131" s="354" customFormat="1" ht="12.75" customHeight="1">
      <c r="A19" s="1006"/>
      <c r="B19" s="1007"/>
      <c r="C19" s="1000"/>
      <c r="D19" s="937"/>
      <c r="E19" s="937"/>
      <c r="F19" s="937"/>
      <c r="G19" s="937"/>
      <c r="H19" s="937"/>
      <c r="I19" s="938"/>
      <c r="J19" s="359" t="s">
        <v>125</v>
      </c>
      <c r="K19" s="359"/>
      <c r="L19" s="359"/>
      <c r="M19" s="359"/>
      <c r="N19" s="359"/>
      <c r="O19" s="360"/>
      <c r="P19" s="361">
        <v>7</v>
      </c>
      <c r="Q19" s="361"/>
      <c r="R19" s="936"/>
      <c r="S19" s="937"/>
      <c r="T19" s="937"/>
      <c r="U19" s="937"/>
      <c r="V19" s="937"/>
      <c r="W19" s="938"/>
      <c r="X19" s="370"/>
      <c r="Y19" s="371"/>
      <c r="Z19" s="371"/>
      <c r="AA19" s="371"/>
      <c r="AB19" s="936"/>
      <c r="AC19" s="937"/>
      <c r="AD19" s="937"/>
      <c r="AE19" s="937"/>
      <c r="AF19" s="938"/>
      <c r="AG19" s="936"/>
      <c r="AH19" s="937"/>
      <c r="AI19" s="937"/>
      <c r="AJ19" s="937"/>
      <c r="AK19" s="938"/>
      <c r="AL19" s="974"/>
      <c r="AM19" s="975"/>
      <c r="AN19" s="975"/>
      <c r="AO19" s="956"/>
      <c r="AP19" s="957"/>
      <c r="AQ19" s="936"/>
      <c r="AR19" s="937"/>
      <c r="AS19" s="937"/>
      <c r="AT19" s="938"/>
      <c r="AU19" s="936"/>
      <c r="AV19" s="937"/>
      <c r="AW19" s="937"/>
      <c r="AX19" s="937"/>
      <c r="AY19" s="938"/>
      <c r="AZ19" s="984"/>
      <c r="BA19" s="985"/>
      <c r="BB19" s="985"/>
      <c r="BC19" s="985"/>
      <c r="BD19" s="986"/>
      <c r="BE19" s="1017" t="s">
        <v>126</v>
      </c>
      <c r="BF19" s="1018"/>
      <c r="BG19" s="1018"/>
      <c r="BH19" s="1018"/>
      <c r="BI19" s="721">
        <v>1</v>
      </c>
      <c r="BJ19" s="984"/>
      <c r="BK19" s="985"/>
      <c r="BL19" s="985"/>
      <c r="BM19" s="985"/>
      <c r="BN19" s="986"/>
      <c r="BO19" s="926"/>
      <c r="BP19" s="927"/>
      <c r="BQ19" s="927"/>
      <c r="BR19" s="927"/>
      <c r="BS19" s="927"/>
      <c r="BT19" s="932"/>
    </row>
    <row r="20" spans="1:131" s="354" customFormat="1" ht="12.95" customHeight="1">
      <c r="A20" s="1006"/>
      <c r="B20" s="1007"/>
      <c r="C20" s="992" t="s">
        <v>127</v>
      </c>
      <c r="D20" s="993"/>
      <c r="E20" s="993"/>
      <c r="F20" s="993"/>
      <c r="G20" s="993"/>
      <c r="H20" s="993"/>
      <c r="I20" s="994"/>
      <c r="J20" s="359" t="s">
        <v>128</v>
      </c>
      <c r="K20" s="359"/>
      <c r="L20" s="359"/>
      <c r="M20" s="359"/>
      <c r="N20" s="359"/>
      <c r="O20" s="359"/>
      <c r="P20" s="361">
        <v>8</v>
      </c>
      <c r="Q20" s="361"/>
      <c r="R20" s="936"/>
      <c r="S20" s="937"/>
      <c r="T20" s="937"/>
      <c r="U20" s="937"/>
      <c r="V20" s="937"/>
      <c r="W20" s="938"/>
      <c r="X20" s="370"/>
      <c r="Y20" s="371"/>
      <c r="Z20" s="371"/>
      <c r="AA20" s="371"/>
      <c r="AB20" s="936"/>
      <c r="AC20" s="937"/>
      <c r="AD20" s="937"/>
      <c r="AE20" s="937"/>
      <c r="AF20" s="938"/>
      <c r="AG20" s="936"/>
      <c r="AH20" s="937"/>
      <c r="AI20" s="937"/>
      <c r="AJ20" s="937"/>
      <c r="AK20" s="938"/>
      <c r="AL20" s="974"/>
      <c r="AM20" s="975"/>
      <c r="AN20" s="975"/>
      <c r="AO20" s="956"/>
      <c r="AP20" s="957"/>
      <c r="AQ20" s="355"/>
      <c r="AR20" s="356"/>
      <c r="AS20" s="356"/>
      <c r="AT20" s="357"/>
      <c r="AU20" s="936"/>
      <c r="AV20" s="937"/>
      <c r="AW20" s="937"/>
      <c r="AX20" s="937"/>
      <c r="AY20" s="938"/>
      <c r="AZ20" s="372" t="s">
        <v>129</v>
      </c>
      <c r="BA20" s="373"/>
      <c r="BB20" s="374"/>
      <c r="BC20" s="978">
        <v>1</v>
      </c>
      <c r="BD20" s="979"/>
      <c r="BE20" s="1017" t="s">
        <v>126</v>
      </c>
      <c r="BF20" s="1018"/>
      <c r="BG20" s="1018"/>
      <c r="BH20" s="1018"/>
      <c r="BI20" s="721">
        <v>2</v>
      </c>
      <c r="BJ20" s="372" t="s">
        <v>129</v>
      </c>
      <c r="BK20" s="373"/>
      <c r="BL20" s="374"/>
      <c r="BM20" s="978">
        <v>1</v>
      </c>
      <c r="BN20" s="978"/>
      <c r="BO20" s="926" t="s">
        <v>130</v>
      </c>
      <c r="BP20" s="927"/>
      <c r="BQ20" s="927"/>
      <c r="BR20" s="927"/>
      <c r="BS20" s="927"/>
      <c r="BT20" s="931">
        <v>7</v>
      </c>
    </row>
    <row r="21" spans="1:131" s="354" customFormat="1" ht="12.95" customHeight="1">
      <c r="A21" s="1006"/>
      <c r="B21" s="1007"/>
      <c r="C21" s="995"/>
      <c r="D21" s="996"/>
      <c r="E21" s="996"/>
      <c r="F21" s="996"/>
      <c r="G21" s="996"/>
      <c r="H21" s="996"/>
      <c r="I21" s="997"/>
      <c r="J21" s="359" t="s">
        <v>131</v>
      </c>
      <c r="K21" s="359"/>
      <c r="L21" s="359"/>
      <c r="M21" s="359"/>
      <c r="N21" s="359"/>
      <c r="O21" s="359"/>
      <c r="P21" s="847">
        <v>9</v>
      </c>
      <c r="Q21" s="375"/>
      <c r="R21" s="936"/>
      <c r="S21" s="937"/>
      <c r="T21" s="937"/>
      <c r="U21" s="937"/>
      <c r="V21" s="937"/>
      <c r="W21" s="938"/>
      <c r="X21" s="370"/>
      <c r="Y21" s="371"/>
      <c r="Z21" s="371"/>
      <c r="AA21" s="371"/>
      <c r="AB21" s="936"/>
      <c r="AC21" s="937"/>
      <c r="AD21" s="937"/>
      <c r="AE21" s="937"/>
      <c r="AF21" s="938"/>
      <c r="AG21" s="936"/>
      <c r="AH21" s="937"/>
      <c r="AI21" s="937"/>
      <c r="AJ21" s="937"/>
      <c r="AK21" s="938"/>
      <c r="AL21" s="974"/>
      <c r="AM21" s="975"/>
      <c r="AN21" s="975"/>
      <c r="AO21" s="956"/>
      <c r="AP21" s="957"/>
      <c r="AQ21" s="355"/>
      <c r="AR21" s="356"/>
      <c r="AS21" s="356"/>
      <c r="AT21" s="357"/>
      <c r="AU21" s="376" t="s">
        <v>129</v>
      </c>
      <c r="AV21" s="360"/>
      <c r="AW21" s="377"/>
      <c r="AX21" s="976">
        <v>1</v>
      </c>
      <c r="AY21" s="977"/>
      <c r="AZ21" s="378" t="s">
        <v>132</v>
      </c>
      <c r="BA21" s="379"/>
      <c r="BB21" s="380"/>
      <c r="BC21" s="980">
        <v>2</v>
      </c>
      <c r="BD21" s="981"/>
      <c r="BE21" s="1017" t="s">
        <v>126</v>
      </c>
      <c r="BF21" s="1018"/>
      <c r="BG21" s="1018"/>
      <c r="BH21" s="1018"/>
      <c r="BI21" s="721">
        <v>3</v>
      </c>
      <c r="BJ21" s="378" t="s">
        <v>132</v>
      </c>
      <c r="BK21" s="379"/>
      <c r="BL21" s="380"/>
      <c r="BM21" s="980">
        <v>2</v>
      </c>
      <c r="BN21" s="981"/>
      <c r="BO21" s="926"/>
      <c r="BP21" s="927"/>
      <c r="BQ21" s="927"/>
      <c r="BR21" s="927"/>
      <c r="BS21" s="927"/>
      <c r="BT21" s="1019"/>
    </row>
    <row r="22" spans="1:131" s="354" customFormat="1" ht="12.95" customHeight="1">
      <c r="A22" s="1006"/>
      <c r="B22" s="1007"/>
      <c r="C22" s="995"/>
      <c r="D22" s="996"/>
      <c r="E22" s="996"/>
      <c r="F22" s="996"/>
      <c r="G22" s="996"/>
      <c r="H22" s="996"/>
      <c r="I22" s="997"/>
      <c r="J22" s="359" t="s">
        <v>133</v>
      </c>
      <c r="K22" s="359"/>
      <c r="L22" s="359"/>
      <c r="M22" s="359"/>
      <c r="N22" s="359"/>
      <c r="O22" s="359"/>
      <c r="P22" s="1013">
        <v>10</v>
      </c>
      <c r="Q22" s="1013"/>
      <c r="R22" s="936"/>
      <c r="S22" s="937"/>
      <c r="T22" s="937"/>
      <c r="U22" s="937"/>
      <c r="V22" s="937"/>
      <c r="W22" s="938"/>
      <c r="X22" s="958" t="s">
        <v>134</v>
      </c>
      <c r="Y22" s="959"/>
      <c r="Z22" s="381">
        <v>1</v>
      </c>
      <c r="AA22" s="382"/>
      <c r="AB22" s="939"/>
      <c r="AC22" s="940"/>
      <c r="AD22" s="940"/>
      <c r="AE22" s="940"/>
      <c r="AF22" s="941"/>
      <c r="AG22" s="939"/>
      <c r="AH22" s="940"/>
      <c r="AI22" s="940"/>
      <c r="AJ22" s="940"/>
      <c r="AK22" s="941"/>
      <c r="AL22" s="383"/>
      <c r="AM22" s="384"/>
      <c r="AN22" s="384"/>
      <c r="AO22" s="848"/>
      <c r="AP22" s="849"/>
      <c r="AQ22" s="355"/>
      <c r="AR22" s="356"/>
      <c r="AS22" s="356"/>
      <c r="AT22" s="357"/>
      <c r="AU22" s="376" t="s">
        <v>132</v>
      </c>
      <c r="AV22" s="360"/>
      <c r="AW22" s="377"/>
      <c r="AX22" s="1001">
        <v>2</v>
      </c>
      <c r="AY22" s="1002"/>
      <c r="AZ22" s="612" t="s">
        <v>121</v>
      </c>
      <c r="BA22" s="1010">
        <f>BJ10</f>
        <v>3.1299999999999981</v>
      </c>
      <c r="BB22" s="1011"/>
      <c r="BC22" s="1011"/>
      <c r="BD22" s="388"/>
      <c r="BE22" s="1017" t="s">
        <v>126</v>
      </c>
      <c r="BF22" s="1018"/>
      <c r="BG22" s="1018"/>
      <c r="BH22" s="1018"/>
      <c r="BI22" s="721">
        <v>4</v>
      </c>
      <c r="BJ22" s="389" t="s">
        <v>121</v>
      </c>
      <c r="BK22" s="1021" t="s">
        <v>135</v>
      </c>
      <c r="BL22" s="1021"/>
      <c r="BM22" s="1021"/>
      <c r="BN22" s="1022"/>
      <c r="BO22" s="926"/>
      <c r="BP22" s="927"/>
      <c r="BQ22" s="927"/>
      <c r="BR22" s="927"/>
      <c r="BS22" s="927"/>
      <c r="BT22" s="932"/>
    </row>
    <row r="23" spans="1:131" s="354" customFormat="1" ht="12.95" customHeight="1">
      <c r="A23" s="1006"/>
      <c r="B23" s="1007"/>
      <c r="C23" s="841"/>
      <c r="D23" s="842"/>
      <c r="E23" s="842"/>
      <c r="F23" s="842"/>
      <c r="G23" s="842"/>
      <c r="H23" s="842"/>
      <c r="I23" s="843"/>
      <c r="J23" s="363" t="s">
        <v>136</v>
      </c>
      <c r="K23" s="363"/>
      <c r="L23" s="363"/>
      <c r="M23" s="363"/>
      <c r="N23" s="363"/>
      <c r="O23" s="363"/>
      <c r="P23" s="846">
        <v>19</v>
      </c>
      <c r="Q23" s="846"/>
      <c r="R23" s="838"/>
      <c r="S23" s="839"/>
      <c r="T23" s="839"/>
      <c r="U23" s="839"/>
      <c r="V23" s="839"/>
      <c r="W23" s="840"/>
      <c r="X23" s="960" t="s">
        <v>137</v>
      </c>
      <c r="Y23" s="961"/>
      <c r="Z23" s="618">
        <v>2</v>
      </c>
      <c r="AA23" s="371"/>
      <c r="AB23" s="838"/>
      <c r="AC23" s="839"/>
      <c r="AD23" s="839"/>
      <c r="AE23" s="839"/>
      <c r="AF23" s="840"/>
      <c r="AG23" s="838"/>
      <c r="AH23" s="839"/>
      <c r="AI23" s="839"/>
      <c r="AJ23" s="839"/>
      <c r="AK23" s="840"/>
      <c r="AL23" s="608"/>
      <c r="AM23" s="609"/>
      <c r="AN23" s="609"/>
      <c r="AO23" s="850"/>
      <c r="AP23" s="850"/>
      <c r="AQ23" s="385"/>
      <c r="AR23" s="386"/>
      <c r="AS23" s="386"/>
      <c r="AT23" s="387"/>
      <c r="AU23" s="610"/>
      <c r="AV23" s="364"/>
      <c r="AW23" s="611"/>
      <c r="AX23" s="848"/>
      <c r="AY23" s="848"/>
      <c r="AZ23" s="619"/>
      <c r="BA23" s="844"/>
      <c r="BB23" s="845"/>
      <c r="BC23" s="845"/>
      <c r="BD23" s="388"/>
      <c r="BE23" s="1017" t="s">
        <v>126</v>
      </c>
      <c r="BF23" s="1018"/>
      <c r="BG23" s="1018"/>
      <c r="BH23" s="1018"/>
      <c r="BI23" s="721">
        <v>5</v>
      </c>
      <c r="BJ23" s="613"/>
      <c r="BK23" s="614"/>
      <c r="BL23" s="614"/>
      <c r="BM23" s="614"/>
      <c r="BN23" s="615"/>
      <c r="BO23" s="620" t="s">
        <v>138</v>
      </c>
      <c r="BP23" s="839"/>
      <c r="BQ23" s="839"/>
      <c r="BR23" s="839"/>
      <c r="BS23" s="616"/>
      <c r="BT23" s="837">
        <v>9</v>
      </c>
    </row>
    <row r="24" spans="1:131" s="354" customFormat="1" ht="12.95" customHeight="1" thickBot="1">
      <c r="A24" s="1008"/>
      <c r="B24" s="1009"/>
      <c r="C24" s="933" t="s">
        <v>139</v>
      </c>
      <c r="D24" s="934"/>
      <c r="E24" s="934"/>
      <c r="F24" s="934"/>
      <c r="G24" s="934"/>
      <c r="H24" s="934"/>
      <c r="I24" s="935"/>
      <c r="J24" s="431"/>
      <c r="K24" s="390"/>
      <c r="L24" s="391"/>
      <c r="M24" s="391"/>
      <c r="N24" s="390"/>
      <c r="O24" s="363"/>
      <c r="P24" s="1012"/>
      <c r="Q24" s="1012"/>
      <c r="R24" s="1014" t="s">
        <v>140</v>
      </c>
      <c r="S24" s="1015"/>
      <c r="T24" s="1015"/>
      <c r="U24" s="1015"/>
      <c r="V24" s="1015"/>
      <c r="W24" s="1016"/>
      <c r="Y24" s="617"/>
      <c r="AA24" s="392"/>
      <c r="AB24" s="944" t="s">
        <v>141</v>
      </c>
      <c r="AC24" s="945"/>
      <c r="AD24" s="945"/>
      <c r="AE24" s="945"/>
      <c r="AF24" s="946"/>
      <c r="AG24" s="944" t="s">
        <v>142</v>
      </c>
      <c r="AH24" s="945"/>
      <c r="AI24" s="945"/>
      <c r="AJ24" s="945"/>
      <c r="AK24" s="393"/>
      <c r="AL24" s="394"/>
      <c r="AM24" s="395"/>
      <c r="AN24" s="396"/>
      <c r="AO24" s="397"/>
      <c r="AP24" s="398"/>
      <c r="AQ24" s="944" t="s">
        <v>85</v>
      </c>
      <c r="AR24" s="945"/>
      <c r="AS24" s="945"/>
      <c r="AT24" s="946"/>
      <c r="AU24" s="394"/>
      <c r="AV24" s="395"/>
      <c r="AW24" s="396"/>
      <c r="AX24" s="397"/>
      <c r="AY24" s="403"/>
      <c r="AZ24" s="399"/>
      <c r="BA24" s="400"/>
      <c r="BB24" s="401"/>
      <c r="BC24" s="402"/>
      <c r="BD24" s="403"/>
      <c r="BE24" s="718"/>
      <c r="BF24" s="719"/>
      <c r="BG24" s="719"/>
      <c r="BH24" s="719"/>
      <c r="BI24" s="720"/>
      <c r="BJ24" s="394"/>
      <c r="BK24" s="404"/>
      <c r="BL24" s="404"/>
      <c r="BM24" s="404"/>
      <c r="BN24" s="405"/>
      <c r="BO24" s="406"/>
      <c r="BP24" s="407"/>
      <c r="BQ24" s="407"/>
      <c r="BR24" s="407"/>
      <c r="BS24" s="433"/>
      <c r="BT24" s="434"/>
      <c r="BU24" s="548"/>
    </row>
    <row r="25" spans="1:131" s="354" customFormat="1" ht="21.75" customHeight="1">
      <c r="A25" s="964">
        <v>1</v>
      </c>
      <c r="B25" s="965"/>
      <c r="C25" s="408"/>
      <c r="D25" s="408"/>
      <c r="E25" s="408"/>
      <c r="F25" s="408"/>
      <c r="G25" s="408"/>
      <c r="H25" s="408"/>
      <c r="I25" s="409"/>
      <c r="J25" s="410"/>
      <c r="K25" s="410"/>
      <c r="L25" s="410"/>
      <c r="M25" s="410"/>
      <c r="N25" s="410"/>
      <c r="O25" s="412"/>
      <c r="P25" s="410"/>
      <c r="Q25" s="411"/>
      <c r="R25" s="412"/>
      <c r="S25" s="410"/>
      <c r="T25" s="410"/>
      <c r="U25" s="410"/>
      <c r="V25" s="410"/>
      <c r="W25" s="410"/>
      <c r="X25" s="412"/>
      <c r="Y25" s="410"/>
      <c r="Z25" s="410"/>
      <c r="AA25" s="410"/>
      <c r="AB25" s="412"/>
      <c r="AC25" s="410"/>
      <c r="AD25" s="410"/>
      <c r="AE25" s="410"/>
      <c r="AF25" s="410"/>
      <c r="AG25" s="412"/>
      <c r="AH25" s="410"/>
      <c r="AI25" s="410"/>
      <c r="AJ25" s="410"/>
      <c r="AK25" s="411"/>
      <c r="AL25" s="412"/>
      <c r="AM25" s="410"/>
      <c r="AN25" s="410"/>
      <c r="AO25" s="410"/>
      <c r="AP25" s="411"/>
      <c r="AQ25" s="412"/>
      <c r="AR25" s="410"/>
      <c r="AS25" s="410"/>
      <c r="AT25" s="411"/>
      <c r="AU25" s="412"/>
      <c r="AV25" s="410"/>
      <c r="AW25" s="410"/>
      <c r="AX25" s="410"/>
      <c r="AY25" s="410"/>
      <c r="AZ25" s="412"/>
      <c r="BA25" s="410"/>
      <c r="BB25" s="410"/>
      <c r="BC25" s="410"/>
      <c r="BD25" s="410"/>
      <c r="BE25" s="412"/>
      <c r="BF25" s="410"/>
      <c r="BG25" s="410"/>
      <c r="BH25" s="410"/>
      <c r="BI25" s="411"/>
      <c r="BJ25" s="412"/>
      <c r="BK25" s="410"/>
      <c r="BL25" s="410"/>
      <c r="BM25" s="410"/>
      <c r="BN25" s="410"/>
      <c r="BO25" s="412"/>
      <c r="BP25" s="410"/>
      <c r="BQ25" s="410"/>
      <c r="BR25" s="410"/>
      <c r="BS25" s="432"/>
      <c r="BT25" s="410"/>
      <c r="BU25" s="633"/>
    </row>
    <row r="26" spans="1:131" s="354" customFormat="1" ht="21.75" customHeight="1">
      <c r="A26" s="962">
        <f>A25+1</f>
        <v>2</v>
      </c>
      <c r="B26" s="1207"/>
      <c r="C26" s="1208"/>
      <c r="D26" s="1208"/>
      <c r="E26" s="1208"/>
      <c r="F26" s="1208"/>
      <c r="G26" s="1208"/>
      <c r="H26" s="1208"/>
      <c r="I26" s="1209"/>
      <c r="J26" s="423"/>
      <c r="K26" s="423"/>
      <c r="L26" s="423"/>
      <c r="M26" s="423"/>
      <c r="N26" s="423"/>
      <c r="O26" s="1210"/>
      <c r="P26" s="423"/>
      <c r="Q26" s="1211"/>
      <c r="R26" s="1210"/>
      <c r="S26" s="423"/>
      <c r="T26" s="423"/>
      <c r="U26" s="423"/>
      <c r="V26" s="423"/>
      <c r="W26" s="423"/>
      <c r="X26" s="1210"/>
      <c r="Y26" s="423"/>
      <c r="Z26" s="423"/>
      <c r="AA26" s="423"/>
      <c r="AB26" s="1210"/>
      <c r="AC26" s="423"/>
      <c r="AD26" s="423"/>
      <c r="AE26" s="423"/>
      <c r="AF26" s="423"/>
      <c r="AG26" s="1210"/>
      <c r="AH26" s="423"/>
      <c r="AI26" s="423"/>
      <c r="AJ26" s="423"/>
      <c r="AK26" s="1211"/>
      <c r="AL26" s="1210"/>
      <c r="AM26" s="423"/>
      <c r="AN26" s="423"/>
      <c r="AO26" s="423"/>
      <c r="AP26" s="1211"/>
      <c r="AQ26" s="1210"/>
      <c r="AR26" s="423"/>
      <c r="AS26" s="423"/>
      <c r="AT26" s="1211"/>
      <c r="AU26" s="1210"/>
      <c r="AV26" s="423"/>
      <c r="AW26" s="423"/>
      <c r="AX26" s="423"/>
      <c r="AY26" s="423"/>
      <c r="AZ26" s="1210"/>
      <c r="BA26" s="423"/>
      <c r="BB26" s="423"/>
      <c r="BC26" s="423"/>
      <c r="BD26" s="423"/>
      <c r="BE26" s="1210"/>
      <c r="BF26" s="423"/>
      <c r="BG26" s="423"/>
      <c r="BH26" s="423"/>
      <c r="BI26" s="1211"/>
      <c r="BJ26" s="1210"/>
      <c r="BK26" s="423"/>
      <c r="BL26" s="423"/>
      <c r="BM26" s="423"/>
      <c r="BN26" s="423"/>
      <c r="BO26" s="1210"/>
      <c r="BP26" s="423"/>
      <c r="BQ26" s="423"/>
      <c r="BR26" s="423"/>
      <c r="BS26" s="1210"/>
      <c r="BT26" s="423"/>
      <c r="BU26" s="435"/>
    </row>
    <row r="27" spans="1:131" s="354" customFormat="1" ht="21.75" customHeight="1">
      <c r="A27" s="962">
        <f t="shared" ref="A27:A34" si="0">A26+1</f>
        <v>3</v>
      </c>
      <c r="B27" s="1207"/>
      <c r="C27" s="1208"/>
      <c r="D27" s="1208"/>
      <c r="E27" s="1208"/>
      <c r="F27" s="1208"/>
      <c r="G27" s="1208"/>
      <c r="H27" s="1208"/>
      <c r="I27" s="1209"/>
      <c r="J27" s="423"/>
      <c r="K27" s="423"/>
      <c r="L27" s="423"/>
      <c r="M27" s="423"/>
      <c r="N27" s="423"/>
      <c r="O27" s="1210"/>
      <c r="P27" s="423"/>
      <c r="Q27" s="1211"/>
      <c r="R27" s="1210"/>
      <c r="S27" s="423"/>
      <c r="T27" s="423"/>
      <c r="U27" s="423"/>
      <c r="V27" s="423"/>
      <c r="W27" s="423"/>
      <c r="X27" s="1210"/>
      <c r="Y27" s="423"/>
      <c r="Z27" s="423"/>
      <c r="AA27" s="423"/>
      <c r="AB27" s="1210"/>
      <c r="AC27" s="423"/>
      <c r="AD27" s="423"/>
      <c r="AE27" s="423"/>
      <c r="AF27" s="423"/>
      <c r="AG27" s="1210"/>
      <c r="AH27" s="423"/>
      <c r="AI27" s="423"/>
      <c r="AJ27" s="423"/>
      <c r="AK27" s="1211"/>
      <c r="AL27" s="1210"/>
      <c r="AM27" s="423"/>
      <c r="AN27" s="423"/>
      <c r="AO27" s="423"/>
      <c r="AP27" s="1211"/>
      <c r="AQ27" s="1210"/>
      <c r="AR27" s="423"/>
      <c r="AS27" s="423"/>
      <c r="AT27" s="1211"/>
      <c r="AU27" s="1210"/>
      <c r="AV27" s="423"/>
      <c r="AW27" s="423"/>
      <c r="AX27" s="423"/>
      <c r="AY27" s="423"/>
      <c r="AZ27" s="1210"/>
      <c r="BA27" s="423"/>
      <c r="BB27" s="423"/>
      <c r="BC27" s="423"/>
      <c r="BD27" s="423"/>
      <c r="BE27" s="1210"/>
      <c r="BF27" s="423"/>
      <c r="BG27" s="423"/>
      <c r="BH27" s="423"/>
      <c r="BI27" s="1211"/>
      <c r="BJ27" s="1210"/>
      <c r="BK27" s="423"/>
      <c r="BL27" s="423"/>
      <c r="BM27" s="423"/>
      <c r="BN27" s="423"/>
      <c r="BO27" s="1210"/>
      <c r="BP27" s="423"/>
      <c r="BQ27" s="423"/>
      <c r="BR27" s="423"/>
      <c r="BS27" s="1210"/>
      <c r="BT27" s="423"/>
      <c r="BU27" s="435"/>
    </row>
    <row r="28" spans="1:131" s="354" customFormat="1" ht="21.75" customHeight="1">
      <c r="A28" s="962">
        <f t="shared" si="0"/>
        <v>4</v>
      </c>
      <c r="B28" s="1207"/>
      <c r="C28" s="1208"/>
      <c r="D28" s="1208"/>
      <c r="E28" s="1208"/>
      <c r="F28" s="1208"/>
      <c r="G28" s="1208"/>
      <c r="H28" s="1208"/>
      <c r="I28" s="1209"/>
      <c r="J28" s="423"/>
      <c r="K28" s="423"/>
      <c r="L28" s="423"/>
      <c r="M28" s="423"/>
      <c r="N28" s="423"/>
      <c r="O28" s="1210"/>
      <c r="P28" s="423"/>
      <c r="Q28" s="1211"/>
      <c r="R28" s="1210"/>
      <c r="S28" s="423"/>
      <c r="T28" s="423"/>
      <c r="U28" s="423"/>
      <c r="V28" s="423"/>
      <c r="W28" s="423"/>
      <c r="X28" s="1210"/>
      <c r="Y28" s="423"/>
      <c r="Z28" s="423"/>
      <c r="AA28" s="423"/>
      <c r="AB28" s="1210"/>
      <c r="AC28" s="423"/>
      <c r="AD28" s="423"/>
      <c r="AE28" s="423"/>
      <c r="AF28" s="423"/>
      <c r="AG28" s="1210"/>
      <c r="AH28" s="423"/>
      <c r="AI28" s="423"/>
      <c r="AJ28" s="423"/>
      <c r="AK28" s="1211"/>
      <c r="AL28" s="1210"/>
      <c r="AM28" s="423"/>
      <c r="AN28" s="423"/>
      <c r="AO28" s="423"/>
      <c r="AP28" s="1211"/>
      <c r="AQ28" s="1210"/>
      <c r="AR28" s="423"/>
      <c r="AS28" s="423"/>
      <c r="AT28" s="1211"/>
      <c r="AU28" s="1210"/>
      <c r="AV28" s="423"/>
      <c r="AW28" s="423"/>
      <c r="AX28" s="423"/>
      <c r="AY28" s="423"/>
      <c r="AZ28" s="1210"/>
      <c r="BA28" s="423"/>
      <c r="BB28" s="423"/>
      <c r="BC28" s="423"/>
      <c r="BD28" s="423"/>
      <c r="BE28" s="1210"/>
      <c r="BF28" s="423"/>
      <c r="BG28" s="423"/>
      <c r="BH28" s="423"/>
      <c r="BI28" s="1211"/>
      <c r="BJ28" s="1210"/>
      <c r="BK28" s="423"/>
      <c r="BL28" s="423"/>
      <c r="BM28" s="423"/>
      <c r="BN28" s="423"/>
      <c r="BO28" s="1210"/>
      <c r="BP28" s="423"/>
      <c r="BQ28" s="423"/>
      <c r="BR28" s="423"/>
      <c r="BS28" s="1210"/>
      <c r="BT28" s="423"/>
      <c r="BU28" s="435"/>
    </row>
    <row r="29" spans="1:131" s="354" customFormat="1" ht="21.75" customHeight="1" thickBot="1">
      <c r="A29" s="963">
        <f t="shared" si="0"/>
        <v>5</v>
      </c>
      <c r="B29" s="1212"/>
      <c r="C29" s="1213"/>
      <c r="D29" s="1213"/>
      <c r="E29" s="1213"/>
      <c r="F29" s="1213"/>
      <c r="G29" s="1213"/>
      <c r="H29" s="1213"/>
      <c r="I29" s="1214"/>
      <c r="J29" s="425"/>
      <c r="K29" s="425"/>
      <c r="L29" s="425"/>
      <c r="M29" s="425"/>
      <c r="N29" s="425"/>
      <c r="O29" s="424"/>
      <c r="P29" s="425"/>
      <c r="Q29" s="426"/>
      <c r="R29" s="424"/>
      <c r="S29" s="425"/>
      <c r="T29" s="425"/>
      <c r="U29" s="425"/>
      <c r="V29" s="425"/>
      <c r="W29" s="425"/>
      <c r="X29" s="424"/>
      <c r="Y29" s="425"/>
      <c r="Z29" s="425"/>
      <c r="AA29" s="425"/>
      <c r="AB29" s="424"/>
      <c r="AC29" s="425"/>
      <c r="AD29" s="425"/>
      <c r="AE29" s="425"/>
      <c r="AF29" s="425"/>
      <c r="AG29" s="424"/>
      <c r="AH29" s="425"/>
      <c r="AI29" s="425"/>
      <c r="AJ29" s="425"/>
      <c r="AK29" s="426"/>
      <c r="AL29" s="424"/>
      <c r="AM29" s="425"/>
      <c r="AN29" s="425"/>
      <c r="AO29" s="425"/>
      <c r="AP29" s="426"/>
      <c r="AQ29" s="424"/>
      <c r="AR29" s="425"/>
      <c r="AS29" s="425"/>
      <c r="AT29" s="426"/>
      <c r="AU29" s="424"/>
      <c r="AV29" s="425"/>
      <c r="AW29" s="425"/>
      <c r="AX29" s="425"/>
      <c r="AY29" s="425"/>
      <c r="AZ29" s="424"/>
      <c r="BA29" s="425"/>
      <c r="BB29" s="425"/>
      <c r="BC29" s="425"/>
      <c r="BD29" s="425"/>
      <c r="BE29" s="424"/>
      <c r="BF29" s="425"/>
      <c r="BG29" s="425"/>
      <c r="BH29" s="425"/>
      <c r="BI29" s="426"/>
      <c r="BJ29" s="424"/>
      <c r="BK29" s="425"/>
      <c r="BL29" s="425"/>
      <c r="BM29" s="425"/>
      <c r="BN29" s="425"/>
      <c r="BO29" s="424"/>
      <c r="BP29" s="425"/>
      <c r="BQ29" s="425"/>
      <c r="BR29" s="425"/>
      <c r="BS29" s="424"/>
      <c r="BT29" s="425"/>
      <c r="BU29" s="435"/>
    </row>
    <row r="30" spans="1:131" s="354" customFormat="1" ht="21.75" customHeight="1">
      <c r="A30" s="964">
        <f t="shared" si="0"/>
        <v>6</v>
      </c>
      <c r="B30" s="965"/>
      <c r="C30" s="408"/>
      <c r="D30" s="408"/>
      <c r="E30" s="408"/>
      <c r="F30" s="408"/>
      <c r="G30" s="408"/>
      <c r="H30" s="408"/>
      <c r="I30" s="409"/>
      <c r="J30" s="410"/>
      <c r="K30" s="410"/>
      <c r="L30" s="410"/>
      <c r="M30" s="410"/>
      <c r="N30" s="410"/>
      <c r="O30" s="412"/>
      <c r="P30" s="410"/>
      <c r="Q30" s="411"/>
      <c r="R30" s="412"/>
      <c r="S30" s="410"/>
      <c r="T30" s="410"/>
      <c r="U30" s="410"/>
      <c r="V30" s="410"/>
      <c r="W30" s="410"/>
      <c r="X30" s="412"/>
      <c r="Y30" s="410"/>
      <c r="Z30" s="410"/>
      <c r="AA30" s="410"/>
      <c r="AB30" s="412"/>
      <c r="AC30" s="410"/>
      <c r="AD30" s="410"/>
      <c r="AE30" s="410"/>
      <c r="AF30" s="410"/>
      <c r="AG30" s="412"/>
      <c r="AH30" s="410"/>
      <c r="AI30" s="410"/>
      <c r="AJ30" s="410"/>
      <c r="AK30" s="411"/>
      <c r="AL30" s="412"/>
      <c r="AM30" s="410"/>
      <c r="AN30" s="410"/>
      <c r="AO30" s="410"/>
      <c r="AP30" s="411"/>
      <c r="AQ30" s="412"/>
      <c r="AR30" s="410"/>
      <c r="AS30" s="410"/>
      <c r="AT30" s="411"/>
      <c r="AU30" s="412"/>
      <c r="AV30" s="410"/>
      <c r="AW30" s="410"/>
      <c r="AX30" s="410"/>
      <c r="AY30" s="410"/>
      <c r="AZ30" s="412"/>
      <c r="BA30" s="410"/>
      <c r="BB30" s="410"/>
      <c r="BC30" s="410"/>
      <c r="BD30" s="410"/>
      <c r="BE30" s="412"/>
      <c r="BF30" s="410"/>
      <c r="BG30" s="410"/>
      <c r="BH30" s="410"/>
      <c r="BI30" s="411"/>
      <c r="BJ30" s="412"/>
      <c r="BK30" s="410"/>
      <c r="BL30" s="410"/>
      <c r="BM30" s="410"/>
      <c r="BN30" s="410"/>
      <c r="BO30" s="412"/>
      <c r="BP30" s="410"/>
      <c r="BQ30" s="410"/>
      <c r="BR30" s="410"/>
      <c r="BS30" s="412"/>
      <c r="BT30" s="410"/>
      <c r="BU30" s="435"/>
    </row>
    <row r="31" spans="1:131" s="354" customFormat="1" ht="21.75" customHeight="1">
      <c r="A31" s="962">
        <f t="shared" si="0"/>
        <v>7</v>
      </c>
      <c r="B31" s="1207"/>
      <c r="C31" s="1208"/>
      <c r="D31" s="1208"/>
      <c r="E31" s="1208"/>
      <c r="F31" s="1208"/>
      <c r="G31" s="1208"/>
      <c r="H31" s="1208"/>
      <c r="I31" s="1209"/>
      <c r="J31" s="423"/>
      <c r="K31" s="423"/>
      <c r="L31" s="423"/>
      <c r="M31" s="423"/>
      <c r="N31" s="423"/>
      <c r="O31" s="1210"/>
      <c r="P31" s="423"/>
      <c r="Q31" s="1211"/>
      <c r="R31" s="1210"/>
      <c r="S31" s="423"/>
      <c r="T31" s="423"/>
      <c r="U31" s="423"/>
      <c r="V31" s="423"/>
      <c r="W31" s="423"/>
      <c r="X31" s="1210"/>
      <c r="Y31" s="423"/>
      <c r="Z31" s="423"/>
      <c r="AA31" s="423"/>
      <c r="AB31" s="1210"/>
      <c r="AC31" s="423"/>
      <c r="AD31" s="423"/>
      <c r="AE31" s="423"/>
      <c r="AF31" s="423"/>
      <c r="AG31" s="1210"/>
      <c r="AH31" s="423"/>
      <c r="AI31" s="423"/>
      <c r="AJ31" s="423"/>
      <c r="AK31" s="1211"/>
      <c r="AL31" s="1210"/>
      <c r="AM31" s="423"/>
      <c r="AN31" s="423"/>
      <c r="AO31" s="423"/>
      <c r="AP31" s="1211"/>
      <c r="AQ31" s="1210"/>
      <c r="AR31" s="423"/>
      <c r="AS31" s="423"/>
      <c r="AT31" s="1211"/>
      <c r="AU31" s="1210"/>
      <c r="AV31" s="423"/>
      <c r="AW31" s="423"/>
      <c r="AX31" s="423"/>
      <c r="AY31" s="423"/>
      <c r="AZ31" s="1210"/>
      <c r="BA31" s="423"/>
      <c r="BB31" s="423"/>
      <c r="BC31" s="423"/>
      <c r="BD31" s="423"/>
      <c r="BE31" s="1210"/>
      <c r="BF31" s="423"/>
      <c r="BG31" s="423"/>
      <c r="BH31" s="423"/>
      <c r="BI31" s="1211"/>
      <c r="BJ31" s="1210"/>
      <c r="BK31" s="423"/>
      <c r="BL31" s="423"/>
      <c r="BM31" s="423"/>
      <c r="BN31" s="423"/>
      <c r="BO31" s="1210"/>
      <c r="BP31" s="423"/>
      <c r="BQ31" s="423"/>
      <c r="BR31" s="423"/>
      <c r="BS31" s="1210"/>
      <c r="BT31" s="423"/>
      <c r="BU31" s="435"/>
    </row>
    <row r="32" spans="1:131" s="354" customFormat="1" ht="21.75" customHeight="1">
      <c r="A32" s="962">
        <f t="shared" si="0"/>
        <v>8</v>
      </c>
      <c r="B32" s="1207"/>
      <c r="C32" s="1208"/>
      <c r="D32" s="1208"/>
      <c r="E32" s="1208"/>
      <c r="F32" s="1208"/>
      <c r="G32" s="1208"/>
      <c r="H32" s="1208"/>
      <c r="I32" s="1209"/>
      <c r="J32" s="423"/>
      <c r="K32" s="423"/>
      <c r="L32" s="423"/>
      <c r="M32" s="423"/>
      <c r="N32" s="423"/>
      <c r="O32" s="1210"/>
      <c r="P32" s="423"/>
      <c r="Q32" s="1211"/>
      <c r="R32" s="1210"/>
      <c r="S32" s="423"/>
      <c r="T32" s="423"/>
      <c r="U32" s="423"/>
      <c r="V32" s="423"/>
      <c r="W32" s="423"/>
      <c r="X32" s="1210"/>
      <c r="Y32" s="423"/>
      <c r="Z32" s="423"/>
      <c r="AA32" s="423"/>
      <c r="AB32" s="1210"/>
      <c r="AC32" s="423"/>
      <c r="AD32" s="423"/>
      <c r="AE32" s="423"/>
      <c r="AF32" s="423"/>
      <c r="AG32" s="1210"/>
      <c r="AH32" s="423"/>
      <c r="AI32" s="423"/>
      <c r="AJ32" s="423"/>
      <c r="AK32" s="1211"/>
      <c r="AL32" s="1210"/>
      <c r="AM32" s="423"/>
      <c r="AN32" s="423"/>
      <c r="AO32" s="423"/>
      <c r="AP32" s="1211"/>
      <c r="AQ32" s="1210"/>
      <c r="AR32" s="423"/>
      <c r="AS32" s="423"/>
      <c r="AT32" s="1211"/>
      <c r="AU32" s="1210"/>
      <c r="AV32" s="423"/>
      <c r="AW32" s="423"/>
      <c r="AX32" s="423"/>
      <c r="AY32" s="423"/>
      <c r="AZ32" s="1210"/>
      <c r="BA32" s="423"/>
      <c r="BB32" s="423"/>
      <c r="BC32" s="423"/>
      <c r="BD32" s="423"/>
      <c r="BE32" s="1210"/>
      <c r="BF32" s="423"/>
      <c r="BG32" s="423"/>
      <c r="BH32" s="423"/>
      <c r="BI32" s="1211"/>
      <c r="BJ32" s="1210"/>
      <c r="BK32" s="423"/>
      <c r="BL32" s="423"/>
      <c r="BM32" s="423"/>
      <c r="BN32" s="423"/>
      <c r="BO32" s="1210"/>
      <c r="BP32" s="423"/>
      <c r="BQ32" s="423"/>
      <c r="BR32" s="423"/>
      <c r="BS32" s="1210"/>
      <c r="BT32" s="423"/>
      <c r="BU32" s="435"/>
    </row>
    <row r="33" spans="1:73" s="354" customFormat="1" ht="21.75" customHeight="1">
      <c r="A33" s="962">
        <f t="shared" si="0"/>
        <v>9</v>
      </c>
      <c r="B33" s="1207"/>
      <c r="C33" s="1208"/>
      <c r="D33" s="1208"/>
      <c r="E33" s="1208"/>
      <c r="F33" s="1208"/>
      <c r="G33" s="1208"/>
      <c r="H33" s="1208"/>
      <c r="I33" s="1209"/>
      <c r="J33" s="423"/>
      <c r="K33" s="423"/>
      <c r="L33" s="423"/>
      <c r="M33" s="423"/>
      <c r="N33" s="423"/>
      <c r="O33" s="1210"/>
      <c r="P33" s="423"/>
      <c r="Q33" s="1211"/>
      <c r="R33" s="1210"/>
      <c r="S33" s="423"/>
      <c r="T33" s="423"/>
      <c r="U33" s="423"/>
      <c r="V33" s="423"/>
      <c r="W33" s="423"/>
      <c r="X33" s="1210"/>
      <c r="Y33" s="423"/>
      <c r="Z33" s="423"/>
      <c r="AA33" s="423"/>
      <c r="AB33" s="1210"/>
      <c r="AC33" s="423"/>
      <c r="AD33" s="423"/>
      <c r="AE33" s="423"/>
      <c r="AF33" s="423"/>
      <c r="AG33" s="1210"/>
      <c r="AH33" s="423"/>
      <c r="AI33" s="423"/>
      <c r="AJ33" s="423"/>
      <c r="AK33" s="1211"/>
      <c r="AL33" s="1210"/>
      <c r="AM33" s="423"/>
      <c r="AN33" s="423"/>
      <c r="AO33" s="423"/>
      <c r="AP33" s="1211"/>
      <c r="AQ33" s="1210"/>
      <c r="AR33" s="423"/>
      <c r="AS33" s="423"/>
      <c r="AT33" s="1211"/>
      <c r="AU33" s="1210"/>
      <c r="AV33" s="423"/>
      <c r="AW33" s="423"/>
      <c r="AX33" s="423"/>
      <c r="AY33" s="423"/>
      <c r="AZ33" s="1210"/>
      <c r="BA33" s="423"/>
      <c r="BB33" s="423"/>
      <c r="BC33" s="423"/>
      <c r="BD33" s="423"/>
      <c r="BE33" s="1210"/>
      <c r="BF33" s="423"/>
      <c r="BG33" s="423"/>
      <c r="BH33" s="423"/>
      <c r="BI33" s="1211"/>
      <c r="BJ33" s="1210"/>
      <c r="BK33" s="423"/>
      <c r="BL33" s="423"/>
      <c r="BM33" s="423"/>
      <c r="BN33" s="423"/>
      <c r="BO33" s="1210"/>
      <c r="BP33" s="423"/>
      <c r="BQ33" s="423"/>
      <c r="BR33" s="423"/>
      <c r="BS33" s="1210"/>
      <c r="BT33" s="423"/>
      <c r="BU33" s="435"/>
    </row>
    <row r="34" spans="1:73" s="354" customFormat="1" ht="21.75" customHeight="1" thickBot="1">
      <c r="A34" s="963">
        <f t="shared" si="0"/>
        <v>10</v>
      </c>
      <c r="B34" s="1212"/>
      <c r="C34" s="1213"/>
      <c r="D34" s="1213"/>
      <c r="E34" s="1213"/>
      <c r="F34" s="1213"/>
      <c r="G34" s="1213"/>
      <c r="H34" s="1213"/>
      <c r="I34" s="1214"/>
      <c r="J34" s="425"/>
      <c r="K34" s="425"/>
      <c r="L34" s="425"/>
      <c r="M34" s="425"/>
      <c r="N34" s="425"/>
      <c r="O34" s="424"/>
      <c r="P34" s="425"/>
      <c r="Q34" s="426"/>
      <c r="R34" s="424"/>
      <c r="S34" s="425"/>
      <c r="T34" s="425"/>
      <c r="U34" s="425"/>
      <c r="V34" s="425"/>
      <c r="W34" s="425"/>
      <c r="X34" s="424"/>
      <c r="Y34" s="425"/>
      <c r="Z34" s="425"/>
      <c r="AA34" s="425"/>
      <c r="AB34" s="424"/>
      <c r="AC34" s="425"/>
      <c r="AD34" s="425"/>
      <c r="AE34" s="425"/>
      <c r="AF34" s="425"/>
      <c r="AG34" s="424"/>
      <c r="AH34" s="425"/>
      <c r="AI34" s="425"/>
      <c r="AJ34" s="425"/>
      <c r="AK34" s="426"/>
      <c r="AL34" s="424"/>
      <c r="AM34" s="425"/>
      <c r="AN34" s="425"/>
      <c r="AO34" s="425"/>
      <c r="AP34" s="426"/>
      <c r="AQ34" s="424"/>
      <c r="AR34" s="425"/>
      <c r="AS34" s="425"/>
      <c r="AT34" s="426"/>
      <c r="AU34" s="424"/>
      <c r="AV34" s="425"/>
      <c r="AW34" s="425"/>
      <c r="AX34" s="425"/>
      <c r="AY34" s="425"/>
      <c r="AZ34" s="424"/>
      <c r="BA34" s="425"/>
      <c r="BB34" s="425"/>
      <c r="BC34" s="425"/>
      <c r="BD34" s="425"/>
      <c r="BE34" s="424"/>
      <c r="BF34" s="425"/>
      <c r="BG34" s="425"/>
      <c r="BH34" s="425"/>
      <c r="BI34" s="426"/>
      <c r="BJ34" s="424"/>
      <c r="BK34" s="425"/>
      <c r="BL34" s="425"/>
      <c r="BM34" s="425"/>
      <c r="BN34" s="425"/>
      <c r="BO34" s="424"/>
      <c r="BP34" s="425"/>
      <c r="BQ34" s="425"/>
      <c r="BR34" s="425"/>
      <c r="BS34" s="1215"/>
      <c r="BT34" s="437"/>
      <c r="BU34" s="435"/>
    </row>
    <row r="35" spans="1:73" s="354" customFormat="1">
      <c r="BS35" s="436"/>
    </row>
    <row r="36" spans="1:73" s="354" customFormat="1"/>
    <row r="37" spans="1:73" s="354" customFormat="1"/>
    <row r="38" spans="1:73" s="354" customFormat="1"/>
    <row r="39" spans="1:73" s="354" customFormat="1"/>
    <row r="40" spans="1:73" s="354" customFormat="1"/>
    <row r="41" spans="1:73" s="354" customFormat="1"/>
    <row r="42" spans="1:73" s="354" customFormat="1"/>
    <row r="43" spans="1:73" s="354" customFormat="1"/>
    <row r="44" spans="1:73" s="354" customFormat="1"/>
    <row r="45" spans="1:73" s="354" customFormat="1"/>
    <row r="46" spans="1:73" s="354" customFormat="1"/>
    <row r="47" spans="1:73" s="354" customFormat="1"/>
    <row r="48" spans="1:73" s="354" customFormat="1"/>
    <row r="49" s="354" customFormat="1"/>
    <row r="50" s="354" customFormat="1"/>
    <row r="51" s="354" customFormat="1"/>
  </sheetData>
  <mergeCells count="84">
    <mergeCell ref="BE23:BH23"/>
    <mergeCell ref="BT20:BT22"/>
    <mergeCell ref="BJ10:BM10"/>
    <mergeCell ref="J9:BS9"/>
    <mergeCell ref="BK22:BN22"/>
    <mergeCell ref="J10:L10"/>
    <mergeCell ref="R10:U10"/>
    <mergeCell ref="BO20:BS22"/>
    <mergeCell ref="BE11:BI18"/>
    <mergeCell ref="BE19:BH19"/>
    <mergeCell ref="BE20:BH20"/>
    <mergeCell ref="BE21:BH21"/>
    <mergeCell ref="BE22:BH22"/>
    <mergeCell ref="A5:B5"/>
    <mergeCell ref="C20:I22"/>
    <mergeCell ref="BM20:BN20"/>
    <mergeCell ref="BM21:BN21"/>
    <mergeCell ref="C10:D10"/>
    <mergeCell ref="BJ11:BN19"/>
    <mergeCell ref="C11:I19"/>
    <mergeCell ref="R11:W22"/>
    <mergeCell ref="AU11:AY20"/>
    <mergeCell ref="AX22:AY22"/>
    <mergeCell ref="A7:B7"/>
    <mergeCell ref="A10:B24"/>
    <mergeCell ref="BA22:BC22"/>
    <mergeCell ref="P24:Q24"/>
    <mergeCell ref="P22:Q22"/>
    <mergeCell ref="R24:W24"/>
    <mergeCell ref="J2:BK3"/>
    <mergeCell ref="AG10:AH10"/>
    <mergeCell ref="AU10:AV10"/>
    <mergeCell ref="AL18:AN21"/>
    <mergeCell ref="AO18:AP21"/>
    <mergeCell ref="AX21:AY21"/>
    <mergeCell ref="BC20:BD20"/>
    <mergeCell ref="BC21:BD21"/>
    <mergeCell ref="X10:Y10"/>
    <mergeCell ref="J11:Q11"/>
    <mergeCell ref="AZ11:BD19"/>
    <mergeCell ref="C5:BN6"/>
    <mergeCell ref="AB11:AF22"/>
    <mergeCell ref="C7:BN8"/>
    <mergeCell ref="AZ10:BC10"/>
    <mergeCell ref="BE10:BH10"/>
    <mergeCell ref="A34:B34"/>
    <mergeCell ref="A32:B32"/>
    <mergeCell ref="A33:B33"/>
    <mergeCell ref="A30:B30"/>
    <mergeCell ref="A31:B31"/>
    <mergeCell ref="A28:B28"/>
    <mergeCell ref="A29:B29"/>
    <mergeCell ref="A26:B26"/>
    <mergeCell ref="A27:B27"/>
    <mergeCell ref="A25:B25"/>
    <mergeCell ref="C24:I24"/>
    <mergeCell ref="X11:AA13"/>
    <mergeCell ref="AG11:AK22"/>
    <mergeCell ref="AL10:AN10"/>
    <mergeCell ref="AQ10:AS10"/>
    <mergeCell ref="AB10:AC10"/>
    <mergeCell ref="AB24:AF24"/>
    <mergeCell ref="AG24:AJ24"/>
    <mergeCell ref="AQ24:AT24"/>
    <mergeCell ref="AQ11:AT19"/>
    <mergeCell ref="AN17:AP17"/>
    <mergeCell ref="AL15:AN16"/>
    <mergeCell ref="AO15:AP16"/>
    <mergeCell ref="AL11:AP14"/>
    <mergeCell ref="X22:Y22"/>
    <mergeCell ref="X23:Y23"/>
    <mergeCell ref="BU7:CH9"/>
    <mergeCell ref="BP7:BT8"/>
    <mergeCell ref="BU18:EA18"/>
    <mergeCell ref="BO10:BQ10"/>
    <mergeCell ref="BO14:BS14"/>
    <mergeCell ref="BO13:BS13"/>
    <mergeCell ref="BO16:BS17"/>
    <mergeCell ref="BO18:BS19"/>
    <mergeCell ref="BO15:BS15"/>
    <mergeCell ref="BO11:BT11"/>
    <mergeCell ref="BO12:BS12"/>
    <mergeCell ref="BT16:BT17"/>
    <mergeCell ref="BT18:BT19"/>
  </mergeCells>
  <pageMargins left="0.5" right="0.2" top="0.5" bottom="0.5" header="0.2" footer="0"/>
  <pageSetup paperSize="9" scale="81" firstPageNumber="0" orientation="landscape" useFirstPageNumber="1" r:id="rId1"/>
  <headerFooter differentFirst="1" scaleWithDoc="0">
    <oddFooter>&amp;L&amp;"Arial Narrow,Bold Italic"&amp;9&amp;F&amp;C&amp;"Arial Narrow,Regular"&amp;9&amp;P&amp;R&amp;"Arial Narrow,Bold Italic"&amp;9&amp;D  &amp;T</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Z791"/>
  <sheetViews>
    <sheetView zoomScale="42" workbookViewId="0" xr3:uid="{F9CF3CF3-643B-5BE6-8B46-32C596A47465}">
      <selection activeCell="Q164" sqref="Q164"/>
    </sheetView>
  </sheetViews>
  <sheetFormatPr defaultColWidth="9.140625" defaultRowHeight="14.1"/>
  <cols>
    <col min="1" max="1" width="6" style="92" customWidth="1"/>
    <col min="2" max="2" width="5.140625" style="21" customWidth="1"/>
    <col min="3" max="3" width="4.42578125" style="2" customWidth="1"/>
    <col min="4" max="4" width="13.28515625" style="2" customWidth="1"/>
    <col min="5" max="6" width="7.42578125" style="2" customWidth="1"/>
    <col min="7" max="7" width="9.42578125" style="2" customWidth="1"/>
    <col min="8" max="8" width="7" style="2" customWidth="1"/>
    <col min="9" max="9" width="9.42578125" style="2" customWidth="1"/>
    <col min="10" max="10" width="5.28515625" style="1" customWidth="1"/>
    <col min="11" max="11" width="11.140625" style="1" customWidth="1"/>
    <col min="12" max="12" width="7.42578125" style="1" customWidth="1"/>
    <col min="13" max="13" width="7.7109375" style="1" customWidth="1"/>
    <col min="14" max="14" width="9.140625" style="541"/>
    <col min="15" max="52" width="9.140625" style="84"/>
    <col min="53" max="16384" width="9.140625" style="1"/>
  </cols>
  <sheetData>
    <row r="1" spans="1:52" s="84" customFormat="1" ht="18.95">
      <c r="A1" s="286" t="s">
        <v>143</v>
      </c>
      <c r="B1" s="287"/>
      <c r="C1" s="287"/>
      <c r="D1" s="288"/>
      <c r="E1" s="288"/>
      <c r="F1" s="288"/>
      <c r="G1" s="288"/>
      <c r="H1" s="288"/>
      <c r="I1" s="288"/>
      <c r="J1" s="289"/>
      <c r="K1" s="289"/>
      <c r="L1" s="289"/>
      <c r="M1" s="289"/>
      <c r="N1" s="541"/>
    </row>
    <row r="2" spans="1:52" s="84" customFormat="1" ht="7.5" customHeight="1">
      <c r="A2" s="286"/>
      <c r="B2" s="287"/>
      <c r="C2" s="287"/>
      <c r="D2" s="288"/>
      <c r="E2" s="288"/>
      <c r="F2" s="288"/>
      <c r="G2" s="288"/>
      <c r="H2" s="288"/>
      <c r="I2" s="288"/>
      <c r="J2" s="289"/>
      <c r="K2" s="289"/>
      <c r="L2" s="289"/>
      <c r="M2" s="289"/>
      <c r="N2" s="541"/>
    </row>
    <row r="3" spans="1:52" s="84" customFormat="1" ht="21.75" customHeight="1">
      <c r="A3" s="642"/>
      <c r="B3" s="1216" t="s">
        <v>144</v>
      </c>
      <c r="C3" s="1217"/>
      <c r="D3" s="1217"/>
      <c r="E3" s="1217"/>
      <c r="F3" s="1217"/>
      <c r="G3" s="1217"/>
      <c r="H3" s="1217"/>
      <c r="I3" s="1217"/>
      <c r="J3" s="1217"/>
      <c r="K3" s="648"/>
      <c r="L3" s="648"/>
      <c r="M3" s="649"/>
      <c r="N3" s="632"/>
    </row>
    <row r="4" spans="1:52" s="24" customFormat="1" ht="13.5" customHeight="1">
      <c r="A4" s="1073">
        <v>3.15</v>
      </c>
      <c r="B4" s="1049" t="s">
        <v>145</v>
      </c>
      <c r="C4" s="1049"/>
      <c r="D4" s="1049"/>
      <c r="E4" s="1049"/>
      <c r="F4" s="1049"/>
      <c r="G4" s="1049"/>
      <c r="H4" s="1049"/>
      <c r="I4" s="1049"/>
      <c r="J4" s="1049"/>
      <c r="K4" s="4"/>
      <c r="L4" s="4"/>
      <c r="M4" s="27"/>
      <c r="N4" s="541"/>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row>
    <row r="5" spans="1:52" s="24" customFormat="1">
      <c r="A5" s="1073"/>
      <c r="B5" s="1049"/>
      <c r="C5" s="1049"/>
      <c r="D5" s="1049"/>
      <c r="E5" s="1049"/>
      <c r="F5" s="1049"/>
      <c r="G5" s="1049"/>
      <c r="H5" s="1049"/>
      <c r="I5" s="1049"/>
      <c r="J5" s="1049"/>
      <c r="K5" s="4"/>
      <c r="L5" s="4"/>
      <c r="M5" s="27"/>
      <c r="N5" s="547"/>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row>
    <row r="6" spans="1:52" s="24" customFormat="1" ht="4.5" customHeight="1">
      <c r="A6" s="643"/>
      <c r="B6" s="86"/>
      <c r="C6" s="86"/>
      <c r="D6" s="86"/>
      <c r="E6" s="86"/>
      <c r="F6" s="86"/>
      <c r="G6" s="86"/>
      <c r="H6" s="86"/>
      <c r="I6" s="86"/>
      <c r="J6" s="86"/>
      <c r="K6" s="86"/>
      <c r="L6" s="86"/>
      <c r="M6" s="87"/>
      <c r="N6" s="541"/>
      <c r="O6" s="84"/>
      <c r="P6" s="84"/>
      <c r="Q6" s="84"/>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row>
    <row r="7" spans="1:52" s="24" customFormat="1">
      <c r="A7" s="645">
        <v>3.16</v>
      </c>
      <c r="B7" s="1067" t="s">
        <v>146</v>
      </c>
      <c r="C7" s="1067"/>
      <c r="D7" s="1067"/>
      <c r="E7" s="1067"/>
      <c r="F7" s="1067"/>
      <c r="G7" s="1067"/>
      <c r="H7" s="1067"/>
      <c r="I7" s="1067"/>
      <c r="J7" s="1067"/>
      <c r="K7" s="1067"/>
      <c r="L7" s="1067"/>
      <c r="M7" s="647"/>
      <c r="N7" s="541"/>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4"/>
      <c r="AQ7" s="84"/>
      <c r="AR7" s="84"/>
      <c r="AS7" s="84"/>
      <c r="AT7" s="84"/>
      <c r="AU7" s="84"/>
      <c r="AV7" s="84"/>
      <c r="AW7" s="84"/>
      <c r="AX7" s="84"/>
      <c r="AY7" s="84"/>
      <c r="AZ7" s="84"/>
    </row>
    <row r="8" spans="1:52" s="24" customFormat="1" ht="15" thickBot="1">
      <c r="A8" s="646"/>
      <c r="B8" s="1066"/>
      <c r="C8" s="1066"/>
      <c r="D8" s="1066"/>
      <c r="E8" s="1066"/>
      <c r="F8" s="1066"/>
      <c r="G8" s="1066"/>
      <c r="H8" s="1066"/>
      <c r="I8" s="1066"/>
      <c r="J8" s="1066"/>
      <c r="K8" s="1066"/>
      <c r="L8" s="1066"/>
      <c r="M8" s="32"/>
      <c r="N8" s="541"/>
      <c r="O8" s="84"/>
      <c r="P8" s="84"/>
      <c r="Q8" s="84"/>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c r="AX8" s="84"/>
      <c r="AY8" s="84"/>
      <c r="AZ8" s="84"/>
    </row>
    <row r="9" spans="1:52" s="24" customFormat="1" ht="15" thickBot="1">
      <c r="A9" s="646"/>
      <c r="B9" s="60"/>
      <c r="C9" s="60"/>
      <c r="D9" s="60"/>
      <c r="E9" s="60"/>
      <c r="F9" s="116" t="s">
        <v>129</v>
      </c>
      <c r="G9" s="116">
        <v>1</v>
      </c>
      <c r="H9" s="116"/>
      <c r="I9" s="60"/>
      <c r="J9" s="60"/>
      <c r="K9" s="134"/>
      <c r="L9" s="60"/>
      <c r="M9" s="32"/>
      <c r="N9" s="547"/>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84"/>
      <c r="AX9" s="84"/>
      <c r="AY9" s="84"/>
      <c r="AZ9" s="84"/>
    </row>
    <row r="10" spans="1:52" s="24" customFormat="1">
      <c r="A10" s="646"/>
      <c r="B10" s="60"/>
      <c r="C10" s="60"/>
      <c r="D10" s="60"/>
      <c r="E10" s="60"/>
      <c r="F10" s="644" t="s">
        <v>147</v>
      </c>
      <c r="G10" s="644">
        <v>2</v>
      </c>
      <c r="H10" s="644" t="s">
        <v>148</v>
      </c>
      <c r="I10" s="60"/>
      <c r="J10" s="60"/>
      <c r="K10" s="60"/>
      <c r="L10" s="60"/>
      <c r="M10" s="32"/>
      <c r="N10" s="660"/>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row>
    <row r="11" spans="1:52" s="24" customFormat="1">
      <c r="A11" s="643"/>
      <c r="B11" s="86"/>
      <c r="C11" s="86"/>
      <c r="D11" s="86"/>
      <c r="E11" s="86"/>
      <c r="F11" s="86"/>
      <c r="G11" s="86"/>
      <c r="H11" s="86"/>
      <c r="I11" s="86"/>
      <c r="J11" s="86"/>
      <c r="K11" s="86"/>
      <c r="L11" s="86"/>
      <c r="M11" s="87"/>
      <c r="N11" s="541"/>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row>
    <row r="12" spans="1:52" s="24" customFormat="1" ht="15" customHeight="1">
      <c r="A12" s="1068" t="s">
        <v>149</v>
      </c>
      <c r="B12" s="1069"/>
      <c r="C12" s="1069"/>
      <c r="D12" s="1069"/>
      <c r="E12" s="1069"/>
      <c r="F12" s="1069"/>
      <c r="G12" s="1069"/>
      <c r="H12" s="1069"/>
      <c r="I12" s="1069"/>
      <c r="J12" s="1069"/>
      <c r="K12" s="1069"/>
      <c r="L12" s="1069"/>
      <c r="M12" s="1070"/>
      <c r="N12" s="541"/>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c r="AX12" s="84"/>
      <c r="AY12" s="84"/>
      <c r="AZ12" s="84"/>
    </row>
    <row r="13" spans="1:52" s="24" customFormat="1" ht="16.5" customHeight="1">
      <c r="A13" s="153" t="s">
        <v>150</v>
      </c>
      <c r="C13" s="25"/>
      <c r="D13" s="25"/>
      <c r="E13" s="25"/>
      <c r="F13" s="25"/>
      <c r="G13" s="25"/>
      <c r="H13" s="25"/>
      <c r="N13" s="541"/>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c r="AX13" s="84"/>
      <c r="AY13" s="84"/>
      <c r="AZ13" s="84"/>
    </row>
    <row r="14" spans="1:52" s="24" customFormat="1" ht="15" thickBot="1">
      <c r="A14" s="1218">
        <v>3.17</v>
      </c>
      <c r="B14" s="1219" t="s">
        <v>151</v>
      </c>
      <c r="C14" s="1219"/>
      <c r="D14" s="1219"/>
      <c r="E14" s="1219"/>
      <c r="F14" s="1219"/>
      <c r="G14" s="1219"/>
      <c r="H14" s="1219"/>
      <c r="I14" s="1219"/>
      <c r="J14" s="1219"/>
      <c r="K14" s="1220"/>
      <c r="L14" s="1220"/>
      <c r="M14" s="706"/>
      <c r="N14" s="578"/>
      <c r="O14" s="578"/>
      <c r="P14" s="578"/>
      <c r="Q14" s="84"/>
      <c r="R14" s="84"/>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row>
    <row r="15" spans="1:52" s="24" customFormat="1">
      <c r="A15" s="549"/>
      <c r="B15" s="1061"/>
      <c r="C15" s="1061"/>
      <c r="D15" s="1061"/>
      <c r="E15" s="1061"/>
      <c r="F15" s="1061"/>
      <c r="G15" s="1061"/>
      <c r="H15" s="1061"/>
      <c r="I15" s="1061"/>
      <c r="J15" s="1061"/>
      <c r="K15" s="69"/>
      <c r="L15" s="867"/>
      <c r="M15" s="27"/>
      <c r="N15" s="578"/>
      <c r="O15" s="578"/>
      <c r="P15" s="578"/>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row>
    <row r="16" spans="1:52" s="24" customFormat="1" ht="15" thickBot="1">
      <c r="A16" s="549"/>
      <c r="B16" s="26"/>
      <c r="C16" s="4"/>
      <c r="D16" s="4"/>
      <c r="E16" s="26"/>
      <c r="F16" s="26"/>
      <c r="G16" s="26"/>
      <c r="H16" s="26"/>
      <c r="I16" s="4"/>
      <c r="J16" s="28" t="s">
        <v>152</v>
      </c>
      <c r="K16" s="106"/>
      <c r="L16" s="28"/>
      <c r="M16" s="27"/>
      <c r="N16" s="541"/>
      <c r="O16" s="84"/>
      <c r="P16" s="84"/>
      <c r="Q16" s="84"/>
      <c r="R16" s="84"/>
      <c r="S16" s="84"/>
      <c r="T16" s="84"/>
      <c r="U16" s="84"/>
      <c r="V16" s="84"/>
      <c r="W16" s="84"/>
      <c r="X16" s="84"/>
      <c r="Y16" s="84"/>
      <c r="Z16" s="84"/>
      <c r="AA16" s="84"/>
      <c r="AB16" s="84"/>
      <c r="AC16" s="84"/>
      <c r="AD16" s="84"/>
      <c r="AE16" s="84"/>
      <c r="AF16" s="84"/>
      <c r="AG16" s="84"/>
      <c r="AH16" s="84"/>
      <c r="AI16" s="84"/>
      <c r="AJ16" s="84"/>
      <c r="AK16" s="84"/>
      <c r="AL16" s="84"/>
      <c r="AM16" s="84"/>
      <c r="AN16" s="84"/>
      <c r="AO16" s="84"/>
      <c r="AP16" s="84"/>
      <c r="AQ16" s="84"/>
      <c r="AR16" s="84"/>
      <c r="AS16" s="84"/>
      <c r="AT16" s="84"/>
      <c r="AU16" s="84"/>
      <c r="AV16" s="84"/>
      <c r="AW16" s="84"/>
      <c r="AX16" s="84"/>
      <c r="AY16" s="84"/>
      <c r="AZ16" s="84"/>
    </row>
    <row r="17" spans="1:52" s="24" customFormat="1" ht="4.5" customHeight="1">
      <c r="A17" s="550"/>
      <c r="B17" s="26"/>
      <c r="C17" s="26"/>
      <c r="D17" s="26"/>
      <c r="E17" s="26"/>
      <c r="F17" s="26"/>
      <c r="G17" s="26"/>
      <c r="H17" s="26"/>
      <c r="I17" s="4"/>
      <c r="J17" s="4"/>
      <c r="K17" s="4"/>
      <c r="L17" s="4"/>
      <c r="M17" s="27"/>
      <c r="N17" s="541"/>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row>
    <row r="18" spans="1:52" s="24" customFormat="1" ht="2.25" customHeight="1">
      <c r="A18" s="1218"/>
      <c r="B18" s="725"/>
      <c r="C18" s="1221"/>
      <c r="D18" s="1221"/>
      <c r="E18" s="1221"/>
      <c r="F18" s="1221"/>
      <c r="G18" s="1221"/>
      <c r="H18" s="1221"/>
      <c r="I18" s="1222"/>
      <c r="J18" s="1222"/>
      <c r="K18" s="1222"/>
      <c r="L18" s="1222"/>
      <c r="M18" s="706"/>
      <c r="N18" s="541"/>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c r="AS18" s="84"/>
      <c r="AT18" s="84"/>
      <c r="AU18" s="84"/>
      <c r="AV18" s="84"/>
      <c r="AW18" s="84"/>
      <c r="AX18" s="84"/>
      <c r="AY18" s="84"/>
      <c r="AZ18" s="84"/>
    </row>
    <row r="19" spans="1:52" s="24" customFormat="1" ht="12.75" customHeight="1">
      <c r="A19" s="860">
        <f>A14+0.01</f>
        <v>3.1799999999999997</v>
      </c>
      <c r="B19" s="1048" t="s">
        <v>153</v>
      </c>
      <c r="C19" s="1049"/>
      <c r="D19" s="1049"/>
      <c r="E19" s="1049"/>
      <c r="F19" s="1049"/>
      <c r="G19" s="1049"/>
      <c r="H19" s="1049"/>
      <c r="I19" s="1049"/>
      <c r="J19" s="1049"/>
      <c r="K19" s="1049"/>
      <c r="L19" s="1049"/>
      <c r="M19" s="155"/>
      <c r="N19" s="541"/>
      <c r="O19" s="84"/>
      <c r="P19" s="84"/>
      <c r="Q19" s="84"/>
      <c r="R19" s="84"/>
      <c r="S19" s="84"/>
      <c r="T19" s="84"/>
      <c r="U19" s="84"/>
      <c r="V19" s="84"/>
      <c r="W19" s="84"/>
      <c r="X19" s="84"/>
      <c r="Y19" s="84"/>
      <c r="Z19" s="84"/>
      <c r="AA19" s="84"/>
      <c r="AB19" s="84"/>
      <c r="AC19" s="84"/>
      <c r="AD19" s="84"/>
      <c r="AE19" s="84"/>
      <c r="AF19" s="84"/>
      <c r="AG19" s="84"/>
      <c r="AH19" s="84"/>
      <c r="AI19" s="84"/>
      <c r="AJ19" s="84"/>
      <c r="AK19" s="84"/>
      <c r="AL19" s="84"/>
      <c r="AM19" s="84"/>
      <c r="AN19" s="84"/>
      <c r="AO19" s="84"/>
      <c r="AP19" s="84"/>
      <c r="AQ19" s="84"/>
      <c r="AR19" s="84"/>
      <c r="AS19" s="84"/>
      <c r="AT19" s="84"/>
      <c r="AU19" s="84"/>
      <c r="AV19" s="84"/>
      <c r="AW19" s="84"/>
      <c r="AX19" s="84"/>
      <c r="AY19" s="84"/>
      <c r="AZ19" s="84"/>
    </row>
    <row r="20" spans="1:52" s="24" customFormat="1">
      <c r="A20" s="549"/>
      <c r="B20" s="1048"/>
      <c r="C20" s="1049"/>
      <c r="D20" s="1049"/>
      <c r="E20" s="1049"/>
      <c r="F20" s="1049"/>
      <c r="G20" s="1049"/>
      <c r="H20" s="1049"/>
      <c r="I20" s="1049"/>
      <c r="J20" s="1049"/>
      <c r="K20" s="1049"/>
      <c r="L20" s="1049"/>
      <c r="M20" s="155"/>
      <c r="N20" s="541"/>
      <c r="O20" s="84"/>
      <c r="P20" s="84"/>
      <c r="Q20" s="84"/>
      <c r="R20" s="84"/>
      <c r="S20" s="84"/>
      <c r="T20" s="84"/>
      <c r="U20" s="84"/>
      <c r="V20" s="84"/>
      <c r="W20" s="84"/>
      <c r="X20" s="84"/>
      <c r="Y20" s="84"/>
      <c r="Z20" s="84"/>
      <c r="AA20" s="84"/>
      <c r="AB20" s="84"/>
      <c r="AC20" s="84"/>
      <c r="AD20" s="84"/>
      <c r="AE20" s="84"/>
      <c r="AF20" s="84"/>
      <c r="AG20" s="84"/>
      <c r="AH20" s="84"/>
      <c r="AI20" s="84"/>
      <c r="AJ20" s="84"/>
      <c r="AK20" s="84"/>
      <c r="AL20" s="84"/>
      <c r="AM20" s="84"/>
      <c r="AN20" s="84"/>
      <c r="AO20" s="84"/>
      <c r="AP20" s="84"/>
      <c r="AQ20" s="84"/>
      <c r="AR20" s="84"/>
      <c r="AS20" s="84"/>
      <c r="AT20" s="84"/>
      <c r="AU20" s="84"/>
      <c r="AV20" s="84"/>
      <c r="AW20" s="84"/>
      <c r="AX20" s="84"/>
      <c r="AY20" s="84"/>
      <c r="AZ20" s="84"/>
    </row>
    <row r="21" spans="1:52" s="24" customFormat="1">
      <c r="A21" s="549"/>
      <c r="B21" s="1048"/>
      <c r="C21" s="1049"/>
      <c r="D21" s="1049"/>
      <c r="E21" s="1049"/>
      <c r="F21" s="1049"/>
      <c r="G21" s="1049"/>
      <c r="H21" s="1049"/>
      <c r="I21" s="1049"/>
      <c r="J21" s="1049"/>
      <c r="K21" s="1049"/>
      <c r="L21" s="1049"/>
      <c r="M21" s="155"/>
      <c r="N21" s="541"/>
      <c r="O21" s="84"/>
      <c r="P21" s="84"/>
      <c r="Q21" s="84"/>
      <c r="R21" s="84"/>
      <c r="S21" s="84"/>
      <c r="T21" s="84"/>
      <c r="U21" s="84"/>
      <c r="V21" s="84"/>
      <c r="W21" s="84"/>
      <c r="X21" s="84"/>
      <c r="Y21" s="84"/>
      <c r="Z21" s="84"/>
      <c r="AA21" s="84"/>
      <c r="AB21" s="84"/>
      <c r="AC21" s="84"/>
      <c r="AD21" s="84"/>
      <c r="AE21" s="84"/>
      <c r="AF21" s="84"/>
      <c r="AG21" s="84"/>
      <c r="AH21" s="84"/>
      <c r="AI21" s="84"/>
      <c r="AJ21" s="84"/>
      <c r="AK21" s="84"/>
      <c r="AL21" s="84"/>
      <c r="AM21" s="84"/>
      <c r="AN21" s="84"/>
      <c r="AO21" s="84"/>
      <c r="AP21" s="84"/>
      <c r="AQ21" s="84"/>
      <c r="AR21" s="84"/>
      <c r="AS21" s="84"/>
      <c r="AT21" s="84"/>
      <c r="AU21" s="84"/>
      <c r="AV21" s="84"/>
      <c r="AW21" s="84"/>
      <c r="AX21" s="84"/>
      <c r="AY21" s="84"/>
      <c r="AZ21" s="84"/>
    </row>
    <row r="22" spans="1:52" s="24" customFormat="1">
      <c r="A22" s="549"/>
      <c r="B22" s="1048"/>
      <c r="C22" s="1049"/>
      <c r="D22" s="1049"/>
      <c r="E22" s="1049"/>
      <c r="F22" s="1049"/>
      <c r="G22" s="1049"/>
      <c r="H22" s="1049"/>
      <c r="I22" s="1049"/>
      <c r="J22" s="1049"/>
      <c r="K22" s="1049"/>
      <c r="L22" s="1049"/>
      <c r="M22" s="155"/>
      <c r="N22" s="541"/>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4"/>
      <c r="AN22" s="84"/>
      <c r="AO22" s="84"/>
      <c r="AP22" s="84"/>
      <c r="AQ22" s="84"/>
      <c r="AR22" s="84"/>
      <c r="AS22" s="84"/>
      <c r="AT22" s="84"/>
      <c r="AU22" s="84"/>
      <c r="AV22" s="84"/>
      <c r="AW22" s="84"/>
      <c r="AX22" s="84"/>
      <c r="AY22" s="84"/>
      <c r="AZ22" s="84"/>
    </row>
    <row r="23" spans="1:52" s="24" customFormat="1" ht="15" thickBot="1">
      <c r="A23" s="549"/>
      <c r="B23" s="1048"/>
      <c r="C23" s="1049"/>
      <c r="D23" s="1049"/>
      <c r="E23" s="1049"/>
      <c r="F23" s="1049"/>
      <c r="G23" s="1049"/>
      <c r="H23" s="1049"/>
      <c r="I23" s="1049"/>
      <c r="J23" s="1049"/>
      <c r="K23" s="1049"/>
      <c r="L23" s="1049"/>
      <c r="M23" s="155"/>
      <c r="N23" s="541"/>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4"/>
      <c r="AP23" s="84"/>
      <c r="AQ23" s="84"/>
      <c r="AR23" s="84"/>
      <c r="AS23" s="84"/>
      <c r="AT23" s="84"/>
      <c r="AU23" s="84"/>
      <c r="AV23" s="84"/>
      <c r="AW23" s="84"/>
      <c r="AX23" s="84"/>
      <c r="AY23" s="84"/>
      <c r="AZ23" s="84"/>
    </row>
    <row r="24" spans="1:52" s="24" customFormat="1" ht="90.75" customHeight="1" thickBot="1">
      <c r="A24" s="549"/>
      <c r="B24" s="68"/>
      <c r="C24" s="26"/>
      <c r="D24" s="26"/>
      <c r="E24" s="4"/>
      <c r="F24" s="4"/>
      <c r="G24" s="4"/>
      <c r="H24" s="1062" t="s">
        <v>154</v>
      </c>
      <c r="I24" s="1063"/>
      <c r="J24" s="1064"/>
      <c r="K24" s="1080" t="s">
        <v>155</v>
      </c>
      <c r="L24" s="1063"/>
      <c r="M24" s="1064"/>
      <c r="N24" s="541"/>
      <c r="O24" s="84"/>
      <c r="P24" s="84"/>
      <c r="Q24" s="84"/>
      <c r="R24" s="84"/>
      <c r="S24" s="84"/>
      <c r="T24" s="84"/>
      <c r="U24" s="84"/>
      <c r="V24" s="84"/>
      <c r="W24" s="84"/>
      <c r="X24" s="84"/>
      <c r="Y24" s="84"/>
      <c r="Z24" s="84"/>
      <c r="AA24" s="84"/>
      <c r="AB24" s="84"/>
      <c r="AC24" s="84"/>
      <c r="AD24" s="84"/>
      <c r="AE24" s="84"/>
      <c r="AF24" s="84"/>
      <c r="AG24" s="84"/>
      <c r="AH24" s="84"/>
      <c r="AI24" s="84"/>
      <c r="AJ24" s="84"/>
      <c r="AK24" s="84"/>
      <c r="AL24" s="84"/>
      <c r="AM24" s="84"/>
      <c r="AN24" s="84"/>
      <c r="AO24" s="84"/>
      <c r="AP24" s="84"/>
      <c r="AQ24" s="84"/>
      <c r="AR24" s="84"/>
      <c r="AS24" s="84"/>
      <c r="AT24" s="84"/>
      <c r="AU24" s="84"/>
      <c r="AV24" s="84"/>
      <c r="AW24" s="84"/>
      <c r="AX24" s="84"/>
      <c r="AY24" s="84"/>
      <c r="AZ24" s="84"/>
    </row>
    <row r="25" spans="1:52" s="24" customFormat="1" ht="20.25" customHeight="1" thickBot="1">
      <c r="A25" s="549"/>
      <c r="B25" s="78" t="s">
        <v>156</v>
      </c>
      <c r="C25" s="1081" t="s">
        <v>157</v>
      </c>
      <c r="D25" s="1082"/>
      <c r="E25" s="1082"/>
      <c r="F25" s="103"/>
      <c r="G25" s="97"/>
      <c r="H25" s="98"/>
      <c r="I25" s="99"/>
      <c r="J25" s="100"/>
      <c r="K25" s="101"/>
      <c r="L25" s="97"/>
      <c r="M25" s="156"/>
      <c r="N25" s="541"/>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row>
    <row r="26" spans="1:52" s="24" customFormat="1" ht="12.75" customHeight="1">
      <c r="A26" s="549"/>
      <c r="B26" s="157"/>
      <c r="C26" s="72"/>
      <c r="D26" s="72"/>
      <c r="E26" s="73"/>
      <c r="F26" s="4"/>
      <c r="G26" s="4"/>
      <c r="H26" s="1083" t="s">
        <v>158</v>
      </c>
      <c r="I26" s="1084"/>
      <c r="J26" s="1085"/>
      <c r="K26" s="1083" t="s">
        <v>159</v>
      </c>
      <c r="L26" s="1084"/>
      <c r="M26" s="1085"/>
      <c r="N26" s="541"/>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row>
    <row r="27" spans="1:52" s="24" customFormat="1" ht="25.5" customHeight="1">
      <c r="A27" s="549"/>
      <c r="B27" s="157"/>
      <c r="C27" s="72"/>
      <c r="D27" s="72"/>
      <c r="E27" s="73"/>
      <c r="F27" s="4"/>
      <c r="G27" s="4"/>
      <c r="H27" s="1086"/>
      <c r="I27" s="1087"/>
      <c r="J27" s="1088"/>
      <c r="K27" s="1086"/>
      <c r="L27" s="1087"/>
      <c r="M27" s="1088"/>
      <c r="N27" s="660"/>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row>
    <row r="28" spans="1:52" s="24" customFormat="1" ht="15" customHeight="1">
      <c r="A28" s="549"/>
      <c r="B28" s="158" t="s">
        <v>160</v>
      </c>
      <c r="C28" s="75"/>
      <c r="D28" s="75"/>
      <c r="E28" s="73"/>
      <c r="F28" s="4"/>
      <c r="G28" s="4"/>
      <c r="H28" s="26"/>
      <c r="I28" s="26"/>
      <c r="J28" s="26"/>
      <c r="K28" s="26"/>
      <c r="L28" s="26"/>
      <c r="M28" s="153"/>
      <c r="N28" s="541"/>
      <c r="O28" s="84"/>
      <c r="P28" s="84"/>
      <c r="Q28" s="84"/>
      <c r="R28" s="84"/>
      <c r="S28" s="84"/>
      <c r="T28" s="84"/>
      <c r="U28" s="84"/>
      <c r="V28" s="84"/>
      <c r="W28" s="84"/>
      <c r="X28" s="84"/>
      <c r="Y28" s="84"/>
      <c r="Z28" s="84"/>
      <c r="AA28" s="84"/>
      <c r="AB28" s="84"/>
      <c r="AC28" s="84"/>
      <c r="AD28" s="84"/>
      <c r="AE28" s="84"/>
      <c r="AF28" s="84"/>
      <c r="AG28" s="84"/>
      <c r="AH28" s="84"/>
      <c r="AI28" s="84"/>
      <c r="AJ28" s="84"/>
      <c r="AK28" s="84"/>
      <c r="AL28" s="84"/>
      <c r="AM28" s="84"/>
      <c r="AN28" s="84"/>
      <c r="AO28" s="84"/>
      <c r="AP28" s="84"/>
      <c r="AQ28" s="84"/>
      <c r="AR28" s="84"/>
      <c r="AS28" s="84"/>
      <c r="AT28" s="84"/>
      <c r="AU28" s="84"/>
      <c r="AV28" s="84"/>
      <c r="AW28" s="84"/>
      <c r="AX28" s="84"/>
      <c r="AY28" s="84"/>
      <c r="AZ28" s="84"/>
    </row>
    <row r="29" spans="1:52" s="24" customFormat="1" ht="18" customHeight="1">
      <c r="A29" s="549"/>
      <c r="B29" s="78" t="s">
        <v>161</v>
      </c>
      <c r="C29" s="135" t="s">
        <v>162</v>
      </c>
      <c r="D29" s="135"/>
      <c r="E29" s="73"/>
      <c r="F29" s="4"/>
      <c r="G29" s="4"/>
      <c r="H29" s="725"/>
      <c r="I29" s="1221"/>
      <c r="J29" s="1223"/>
      <c r="K29" s="725"/>
      <c r="L29" s="1221"/>
      <c r="M29" s="1223"/>
      <c r="N29" s="554"/>
      <c r="O29" s="84"/>
      <c r="P29" s="84"/>
      <c r="Q29" s="84"/>
      <c r="R29" s="84"/>
      <c r="S29" s="84"/>
      <c r="T29" s="84"/>
      <c r="U29" s="84"/>
      <c r="V29" s="84"/>
      <c r="W29" s="84"/>
      <c r="X29" s="84"/>
      <c r="Y29" s="84"/>
      <c r="Z29" s="84"/>
      <c r="AA29" s="84"/>
      <c r="AB29" s="84"/>
      <c r="AC29" s="84"/>
      <c r="AD29" s="84"/>
      <c r="AE29" s="84"/>
      <c r="AF29" s="84"/>
      <c r="AG29" s="84"/>
      <c r="AH29" s="84"/>
      <c r="AI29" s="84"/>
      <c r="AJ29" s="84"/>
      <c r="AK29" s="84"/>
      <c r="AL29" s="84"/>
      <c r="AM29" s="84"/>
      <c r="AN29" s="84"/>
      <c r="AO29" s="84"/>
      <c r="AP29" s="84"/>
      <c r="AQ29" s="84"/>
      <c r="AR29" s="84"/>
      <c r="AS29" s="84"/>
      <c r="AT29" s="84"/>
      <c r="AU29" s="84"/>
      <c r="AV29" s="84"/>
      <c r="AW29" s="84"/>
      <c r="AX29" s="84"/>
      <c r="AY29" s="84"/>
      <c r="AZ29" s="84"/>
    </row>
    <row r="30" spans="1:52" s="24" customFormat="1" ht="18" customHeight="1">
      <c r="A30" s="549"/>
      <c r="B30" s="78" t="s">
        <v>163</v>
      </c>
      <c r="C30" s="135" t="s">
        <v>164</v>
      </c>
      <c r="D30" s="135"/>
      <c r="E30" s="73"/>
      <c r="F30" s="4"/>
      <c r="G30" s="4"/>
      <c r="H30" s="724"/>
      <c r="I30" s="1224"/>
      <c r="J30" s="1225"/>
      <c r="K30" s="724"/>
      <c r="L30" s="1224"/>
      <c r="M30" s="1225"/>
      <c r="N30" s="541"/>
      <c r="O30" s="84"/>
      <c r="P30" s="84"/>
      <c r="Q30" s="84"/>
      <c r="R30" s="84"/>
      <c r="S30" s="84"/>
      <c r="T30" s="84"/>
      <c r="U30" s="84"/>
      <c r="V30" s="84"/>
      <c r="W30" s="84"/>
      <c r="X30" s="84"/>
      <c r="Y30" s="84"/>
      <c r="Z30" s="84"/>
      <c r="AA30" s="84"/>
      <c r="AB30" s="84"/>
      <c r="AC30" s="84"/>
      <c r="AD30" s="84"/>
      <c r="AE30" s="84"/>
      <c r="AF30" s="84"/>
      <c r="AG30" s="84"/>
      <c r="AH30" s="84"/>
      <c r="AI30" s="84"/>
      <c r="AJ30" s="84"/>
      <c r="AK30" s="84"/>
      <c r="AL30" s="84"/>
      <c r="AM30" s="84"/>
      <c r="AN30" s="84"/>
      <c r="AO30" s="84"/>
      <c r="AP30" s="84"/>
      <c r="AQ30" s="84"/>
      <c r="AR30" s="84"/>
      <c r="AS30" s="84"/>
      <c r="AT30" s="84"/>
      <c r="AU30" s="84"/>
      <c r="AV30" s="84"/>
      <c r="AW30" s="84"/>
      <c r="AX30" s="84"/>
      <c r="AY30" s="84"/>
      <c r="AZ30" s="84"/>
    </row>
    <row r="31" spans="1:52" s="24" customFormat="1" ht="18" customHeight="1">
      <c r="A31" s="549"/>
      <c r="B31" s="159" t="s">
        <v>165</v>
      </c>
      <c r="C31" s="136" t="s">
        <v>166</v>
      </c>
      <c r="D31" s="136"/>
      <c r="E31" s="137"/>
      <c r="F31" s="133"/>
      <c r="G31" s="133"/>
      <c r="H31" s="856"/>
      <c r="I31" s="857"/>
      <c r="J31" s="858"/>
      <c r="K31" s="856"/>
      <c r="L31" s="857"/>
      <c r="M31" s="858"/>
      <c r="N31" s="555" t="s">
        <v>167</v>
      </c>
      <c r="O31" s="84"/>
      <c r="P31" s="84"/>
      <c r="Q31" s="84"/>
      <c r="R31" s="84"/>
      <c r="S31" s="84"/>
      <c r="T31" s="84"/>
      <c r="U31" s="84"/>
      <c r="V31" s="84"/>
      <c r="W31" s="84"/>
      <c r="X31" s="84"/>
      <c r="Y31" s="84"/>
      <c r="Z31" s="84"/>
      <c r="AA31" s="84"/>
      <c r="AB31" s="84"/>
      <c r="AC31" s="84"/>
      <c r="AD31" s="84"/>
      <c r="AE31" s="84"/>
      <c r="AF31" s="84"/>
      <c r="AG31" s="84"/>
      <c r="AH31" s="84"/>
      <c r="AI31" s="84"/>
      <c r="AJ31" s="84"/>
      <c r="AK31" s="84"/>
      <c r="AL31" s="84"/>
      <c r="AM31" s="84"/>
      <c r="AN31" s="84"/>
      <c r="AO31" s="84"/>
      <c r="AP31" s="84"/>
      <c r="AQ31" s="84"/>
      <c r="AR31" s="84"/>
      <c r="AS31" s="84"/>
      <c r="AT31" s="84"/>
      <c r="AU31" s="84"/>
      <c r="AV31" s="84"/>
      <c r="AW31" s="84"/>
      <c r="AX31" s="84"/>
      <c r="AY31" s="84"/>
      <c r="AZ31" s="84"/>
    </row>
    <row r="32" spans="1:52" s="24" customFormat="1" ht="18" customHeight="1">
      <c r="A32" s="549"/>
      <c r="B32" s="159" t="s">
        <v>168</v>
      </c>
      <c r="C32" s="136" t="s">
        <v>169</v>
      </c>
      <c r="D32" s="136"/>
      <c r="E32" s="137"/>
      <c r="F32" s="133"/>
      <c r="G32" s="133"/>
      <c r="H32" s="856"/>
      <c r="I32" s="857"/>
      <c r="J32" s="858"/>
      <c r="K32" s="856"/>
      <c r="L32" s="857"/>
      <c r="M32" s="858"/>
      <c r="N32" s="555" t="s">
        <v>167</v>
      </c>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4"/>
      <c r="AN32" s="84"/>
      <c r="AO32" s="84"/>
      <c r="AP32" s="84"/>
      <c r="AQ32" s="84"/>
      <c r="AR32" s="84"/>
      <c r="AS32" s="84"/>
      <c r="AT32" s="84"/>
      <c r="AU32" s="84"/>
      <c r="AV32" s="84"/>
      <c r="AW32" s="84"/>
      <c r="AX32" s="84"/>
      <c r="AY32" s="84"/>
      <c r="AZ32" s="84"/>
    </row>
    <row r="33" spans="1:52" s="24" customFormat="1" ht="18" customHeight="1" thickBot="1">
      <c r="A33" s="550"/>
      <c r="B33" s="88" t="s">
        <v>170</v>
      </c>
      <c r="C33" s="160" t="s">
        <v>171</v>
      </c>
      <c r="D33" s="160"/>
      <c r="E33" s="77"/>
      <c r="F33" s="29"/>
      <c r="G33" s="29"/>
      <c r="H33" s="856"/>
      <c r="I33" s="857"/>
      <c r="J33" s="858"/>
      <c r="K33" s="856"/>
      <c r="L33" s="857"/>
      <c r="M33" s="858"/>
      <c r="N33" s="55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row>
    <row r="34" spans="1:52" s="24" customFormat="1" ht="15" thickBot="1">
      <c r="A34" s="1226">
        <v>3.19</v>
      </c>
      <c r="B34" s="1065" t="s">
        <v>172</v>
      </c>
      <c r="C34" s="1066"/>
      <c r="D34" s="1066"/>
      <c r="E34" s="1066"/>
      <c r="F34" s="1066"/>
      <c r="G34" s="1066"/>
      <c r="H34" s="1066"/>
      <c r="I34" s="1066"/>
      <c r="K34" s="97"/>
      <c r="M34" s="32"/>
      <c r="N34" s="660"/>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row>
    <row r="35" spans="1:52" s="24" customFormat="1" ht="15" thickBot="1">
      <c r="A35" s="551"/>
      <c r="B35" s="1065"/>
      <c r="C35" s="1066"/>
      <c r="D35" s="1066"/>
      <c r="E35" s="1066"/>
      <c r="F35" s="1066"/>
      <c r="G35" s="1066"/>
      <c r="H35" s="1066"/>
      <c r="I35" s="1066"/>
      <c r="J35" s="438" t="s">
        <v>173</v>
      </c>
      <c r="K35" s="71"/>
      <c r="L35" s="31"/>
      <c r="M35" s="32"/>
      <c r="N35" s="541"/>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row>
    <row r="36" spans="1:52" s="24" customFormat="1">
      <c r="A36" s="551"/>
      <c r="B36" s="1065"/>
      <c r="C36" s="1066"/>
      <c r="D36" s="1066"/>
      <c r="E36" s="1066"/>
      <c r="F36" s="1066"/>
      <c r="G36" s="1066"/>
      <c r="H36" s="1066"/>
      <c r="I36" s="1066"/>
      <c r="J36" s="438"/>
      <c r="K36" s="75"/>
      <c r="L36" s="60"/>
      <c r="M36" s="32"/>
      <c r="N36" s="547"/>
      <c r="O36" s="84"/>
      <c r="P36" s="84"/>
      <c r="Q36" s="84"/>
      <c r="R36" s="84"/>
      <c r="S36" s="84"/>
      <c r="T36" s="84"/>
      <c r="U36" s="84"/>
      <c r="V36" s="84"/>
      <c r="W36" s="84"/>
      <c r="X36" s="84"/>
      <c r="Y36" s="84"/>
      <c r="Z36" s="84"/>
      <c r="AA36" s="84"/>
      <c r="AB36" s="84"/>
      <c r="AC36" s="84"/>
      <c r="AD36" s="84"/>
      <c r="AE36" s="84"/>
      <c r="AF36" s="84"/>
      <c r="AG36" s="84"/>
      <c r="AH36" s="84"/>
      <c r="AI36" s="84"/>
      <c r="AJ36" s="84"/>
      <c r="AK36" s="84"/>
      <c r="AL36" s="84"/>
      <c r="AM36" s="84"/>
      <c r="AN36" s="84"/>
      <c r="AO36" s="84"/>
      <c r="AP36" s="84"/>
      <c r="AQ36" s="84"/>
      <c r="AR36" s="84"/>
      <c r="AS36" s="84"/>
      <c r="AT36" s="84"/>
      <c r="AU36" s="84"/>
      <c r="AV36" s="84"/>
      <c r="AW36" s="84"/>
      <c r="AX36" s="84"/>
      <c r="AY36" s="84"/>
      <c r="AZ36" s="84"/>
    </row>
    <row r="37" spans="1:52" s="24" customFormat="1">
      <c r="A37" s="551"/>
      <c r="B37" s="1065"/>
      <c r="C37" s="1066"/>
      <c r="D37" s="1066"/>
      <c r="E37" s="1066"/>
      <c r="F37" s="1066"/>
      <c r="G37" s="1066"/>
      <c r="H37" s="1066"/>
      <c r="I37" s="1066"/>
      <c r="J37" s="438"/>
      <c r="K37" s="75"/>
      <c r="L37" s="60"/>
      <c r="M37" s="32"/>
      <c r="N37" s="541"/>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row>
    <row r="38" spans="1:52" s="24" customFormat="1" ht="12.75" customHeight="1" thickBot="1">
      <c r="A38" s="549"/>
      <c r="B38" s="151"/>
      <c r="C38" s="72" t="s">
        <v>174</v>
      </c>
      <c r="D38" s="73"/>
      <c r="E38" s="4"/>
      <c r="F38" s="4"/>
      <c r="G38" s="4"/>
      <c r="H38" s="4"/>
      <c r="I38" s="75"/>
      <c r="J38" s="75"/>
      <c r="K38" s="60"/>
      <c r="L38" s="60"/>
      <c r="M38" s="32"/>
      <c r="N38" s="660"/>
      <c r="O38" s="84"/>
      <c r="P38" s="84"/>
      <c r="Q38" s="84"/>
      <c r="R38" s="84"/>
      <c r="S38" s="84"/>
      <c r="T38" s="84"/>
      <c r="U38" s="84"/>
      <c r="V38" s="84"/>
      <c r="W38" s="84"/>
      <c r="X38" s="84"/>
      <c r="Y38" s="84"/>
      <c r="Z38" s="84"/>
      <c r="AA38" s="84"/>
      <c r="AB38" s="84"/>
      <c r="AC38" s="84"/>
      <c r="AD38" s="84"/>
      <c r="AE38" s="84"/>
      <c r="AF38" s="84"/>
      <c r="AG38" s="84"/>
      <c r="AH38" s="84"/>
      <c r="AI38" s="84"/>
      <c r="AJ38" s="84"/>
      <c r="AK38" s="84"/>
      <c r="AL38" s="84"/>
      <c r="AM38" s="84"/>
      <c r="AN38" s="84"/>
      <c r="AO38" s="84"/>
      <c r="AP38" s="84"/>
      <c r="AQ38" s="84"/>
      <c r="AR38" s="84"/>
      <c r="AS38" s="84"/>
      <c r="AT38" s="84"/>
      <c r="AU38" s="84"/>
      <c r="AV38" s="84"/>
      <c r="AW38" s="84"/>
      <c r="AX38" s="84"/>
      <c r="AY38" s="84"/>
      <c r="AZ38" s="84"/>
    </row>
    <row r="39" spans="1:52" s="24" customFormat="1" ht="12.75" customHeight="1" thickBot="1">
      <c r="A39" s="549"/>
      <c r="B39" s="151"/>
      <c r="C39" s="72"/>
      <c r="D39" s="72"/>
      <c r="E39" s="73" t="s">
        <v>175</v>
      </c>
      <c r="F39" s="73"/>
      <c r="G39" s="73"/>
      <c r="H39" s="74">
        <v>1</v>
      </c>
      <c r="I39" s="4"/>
      <c r="J39" s="138" t="s">
        <v>176</v>
      </c>
      <c r="K39" s="439"/>
      <c r="L39" s="60"/>
      <c r="M39" s="32"/>
      <c r="N39" s="547"/>
      <c r="O39" s="84"/>
      <c r="P39" s="84"/>
      <c r="Q39" s="84"/>
      <c r="R39" s="84"/>
      <c r="S39" s="84"/>
      <c r="T39" s="84"/>
      <c r="U39" s="84"/>
      <c r="V39" s="84"/>
      <c r="W39" s="84"/>
      <c r="X39" s="84"/>
      <c r="Y39" s="84"/>
      <c r="Z39" s="84"/>
      <c r="AA39" s="84"/>
      <c r="AB39" s="84"/>
      <c r="AC39" s="84"/>
      <c r="AD39" s="84"/>
      <c r="AE39" s="84"/>
      <c r="AF39" s="84"/>
      <c r="AG39" s="84"/>
      <c r="AH39" s="84"/>
      <c r="AI39" s="84"/>
      <c r="AJ39" s="84"/>
      <c r="AK39" s="84"/>
      <c r="AL39" s="84"/>
      <c r="AM39" s="84"/>
      <c r="AN39" s="84"/>
      <c r="AO39" s="84"/>
      <c r="AP39" s="84"/>
      <c r="AQ39" s="84"/>
      <c r="AR39" s="84"/>
      <c r="AS39" s="84"/>
      <c r="AT39" s="84"/>
      <c r="AU39" s="84"/>
      <c r="AV39" s="84"/>
      <c r="AW39" s="84"/>
      <c r="AX39" s="84"/>
      <c r="AY39" s="84"/>
      <c r="AZ39" s="84"/>
    </row>
    <row r="40" spans="1:52" s="24" customFormat="1">
      <c r="A40" s="549"/>
      <c r="B40" s="151"/>
      <c r="C40" s="72"/>
      <c r="D40" s="72"/>
      <c r="E40" s="73" t="s">
        <v>177</v>
      </c>
      <c r="F40" s="73"/>
      <c r="G40" s="73"/>
      <c r="H40" s="74">
        <v>2</v>
      </c>
      <c r="I40" s="4"/>
      <c r="J40" s="75"/>
      <c r="K40" s="75"/>
      <c r="L40" s="60"/>
      <c r="M40" s="32"/>
      <c r="N40" s="541"/>
      <c r="O40" s="84"/>
      <c r="P40" s="84"/>
      <c r="Q40" s="84"/>
      <c r="R40" s="84"/>
      <c r="S40" s="84"/>
      <c r="T40" s="84"/>
      <c r="U40" s="84"/>
      <c r="V40" s="84"/>
      <c r="W40" s="84"/>
      <c r="X40" s="84"/>
      <c r="Y40" s="84"/>
      <c r="Z40" s="84"/>
      <c r="AA40" s="84"/>
      <c r="AB40" s="84"/>
      <c r="AC40" s="84"/>
      <c r="AD40" s="84"/>
      <c r="AE40" s="84"/>
      <c r="AF40" s="84"/>
      <c r="AG40" s="84"/>
      <c r="AH40" s="84"/>
      <c r="AI40" s="84"/>
      <c r="AJ40" s="84"/>
      <c r="AK40" s="84"/>
      <c r="AL40" s="84"/>
      <c r="AM40" s="84"/>
      <c r="AN40" s="84"/>
      <c r="AO40" s="84"/>
      <c r="AP40" s="84"/>
      <c r="AQ40" s="84"/>
      <c r="AR40" s="84"/>
      <c r="AS40" s="84"/>
      <c r="AT40" s="84"/>
      <c r="AU40" s="84"/>
      <c r="AV40" s="84"/>
      <c r="AW40" s="84"/>
      <c r="AX40" s="84"/>
      <c r="AY40" s="84"/>
      <c r="AZ40" s="84"/>
    </row>
    <row r="41" spans="1:52" s="24" customFormat="1" ht="15.75" customHeight="1" thickBot="1">
      <c r="A41" s="549"/>
      <c r="B41" s="151"/>
      <c r="C41" s="72"/>
      <c r="D41" s="72"/>
      <c r="E41" s="73" t="s">
        <v>178</v>
      </c>
      <c r="F41" s="73"/>
      <c r="G41" s="73"/>
      <c r="H41" s="74">
        <v>3</v>
      </c>
      <c r="I41" s="75"/>
      <c r="J41" s="75"/>
      <c r="K41" s="60"/>
      <c r="L41" s="60"/>
      <c r="M41" s="32"/>
      <c r="N41" s="541"/>
      <c r="O41" s="84"/>
      <c r="P41" s="84"/>
      <c r="Q41" s="84"/>
      <c r="R41" s="84"/>
      <c r="S41" s="84"/>
      <c r="T41" s="84"/>
      <c r="U41" s="84"/>
      <c r="V41" s="84"/>
      <c r="W41" s="84"/>
      <c r="X41" s="84"/>
      <c r="Y41" s="84"/>
      <c r="Z41" s="84"/>
      <c r="AA41" s="84"/>
      <c r="AB41" s="84"/>
      <c r="AC41" s="84"/>
      <c r="AD41" s="84"/>
      <c r="AE41" s="84"/>
      <c r="AF41" s="84"/>
      <c r="AG41" s="84"/>
      <c r="AH41" s="84"/>
      <c r="AI41" s="84"/>
      <c r="AJ41" s="84"/>
      <c r="AK41" s="84"/>
      <c r="AL41" s="84"/>
      <c r="AM41" s="84"/>
      <c r="AN41" s="84"/>
      <c r="AO41" s="84"/>
      <c r="AP41" s="84"/>
      <c r="AQ41" s="84"/>
      <c r="AR41" s="84"/>
      <c r="AS41" s="84"/>
      <c r="AT41" s="84"/>
      <c r="AU41" s="84"/>
      <c r="AV41" s="84"/>
      <c r="AW41" s="84"/>
      <c r="AX41" s="84"/>
      <c r="AY41" s="84"/>
      <c r="AZ41" s="84"/>
    </row>
    <row r="42" spans="1:52" s="24" customFormat="1" ht="15.75" customHeight="1" thickBot="1">
      <c r="A42" s="550"/>
      <c r="B42" s="152"/>
      <c r="C42" s="76"/>
      <c r="D42" s="76"/>
      <c r="E42" s="77" t="s">
        <v>179</v>
      </c>
      <c r="F42" s="77"/>
      <c r="G42" s="77"/>
      <c r="H42" s="89">
        <v>4</v>
      </c>
      <c r="I42" s="90"/>
      <c r="J42" s="90"/>
      <c r="K42" s="134"/>
      <c r="L42" s="86"/>
      <c r="M42" s="87"/>
      <c r="N42" s="541"/>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row>
    <row r="43" spans="1:52" s="24" customFormat="1" ht="21" customHeight="1">
      <c r="A43" s="1226">
        <f>+A34+0.01</f>
        <v>3.1999999999999997</v>
      </c>
      <c r="B43" s="1067" t="s">
        <v>180</v>
      </c>
      <c r="C43" s="1067"/>
      <c r="D43" s="1067"/>
      <c r="E43" s="1067"/>
      <c r="F43" s="1067"/>
      <c r="G43" s="1067"/>
      <c r="H43" s="1067"/>
      <c r="I43" s="1067"/>
      <c r="J43" s="1067"/>
      <c r="K43" s="1066"/>
      <c r="L43" s="1227"/>
      <c r="M43" s="647"/>
      <c r="N43" s="547"/>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row>
    <row r="44" spans="1:52" s="24" customFormat="1">
      <c r="A44" s="551"/>
      <c r="B44" s="854"/>
      <c r="C44" s="854"/>
      <c r="D44" s="854"/>
      <c r="E44" s="854"/>
      <c r="F44" s="854"/>
      <c r="G44" s="854"/>
      <c r="H44" s="854"/>
      <c r="J44" s="447" t="s">
        <v>81</v>
      </c>
      <c r="K44" s="446">
        <v>1</v>
      </c>
      <c r="L44" s="60"/>
      <c r="M44" s="32"/>
      <c r="N44" s="547"/>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row>
    <row r="45" spans="1:52" s="24" customFormat="1" ht="15" thickBot="1">
      <c r="A45" s="551"/>
      <c r="B45" s="854"/>
      <c r="C45" s="854"/>
      <c r="D45" s="854"/>
      <c r="E45" s="854"/>
      <c r="F45" s="854"/>
      <c r="G45" s="854"/>
      <c r="H45" s="854"/>
      <c r="J45" s="447" t="s">
        <v>82</v>
      </c>
      <c r="K45" s="446">
        <v>2</v>
      </c>
      <c r="L45" s="60"/>
      <c r="M45" s="32"/>
      <c r="N45" s="541"/>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row>
    <row r="46" spans="1:52" s="24" customFormat="1" ht="15.75" customHeight="1" thickBot="1">
      <c r="A46" s="549"/>
      <c r="B46" s="151"/>
      <c r="D46" s="105" t="s">
        <v>156</v>
      </c>
      <c r="E46" s="1056" t="s">
        <v>181</v>
      </c>
      <c r="F46" s="1056"/>
      <c r="G46" s="1056"/>
      <c r="H46" s="1056"/>
      <c r="I46" s="1056"/>
      <c r="J46" s="1057"/>
      <c r="K46" s="266"/>
      <c r="L46" s="4"/>
      <c r="M46" s="27"/>
      <c r="N46" s="808"/>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row>
    <row r="47" spans="1:52" s="24" customFormat="1" ht="15.75" customHeight="1" thickBot="1">
      <c r="A47" s="549"/>
      <c r="B47" s="151"/>
      <c r="D47" s="105" t="s">
        <v>161</v>
      </c>
      <c r="E47" s="1056" t="s">
        <v>182</v>
      </c>
      <c r="F47" s="1056"/>
      <c r="G47" s="1056"/>
      <c r="H47" s="1056"/>
      <c r="I47" s="1056"/>
      <c r="J47" s="1057"/>
      <c r="K47" s="262"/>
      <c r="L47" s="4"/>
      <c r="M47" s="27"/>
      <c r="N47" s="552"/>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N47" s="84"/>
      <c r="AO47" s="84"/>
      <c r="AP47" s="84"/>
      <c r="AQ47" s="84"/>
      <c r="AR47" s="84"/>
      <c r="AS47" s="84"/>
      <c r="AT47" s="84"/>
      <c r="AU47" s="84"/>
      <c r="AV47" s="84"/>
      <c r="AW47" s="84"/>
      <c r="AX47" s="84"/>
      <c r="AY47" s="84"/>
      <c r="AZ47" s="84"/>
    </row>
    <row r="48" spans="1:52" s="24" customFormat="1" ht="15.75" customHeight="1" thickBot="1">
      <c r="A48" s="549"/>
      <c r="B48" s="151"/>
      <c r="D48" s="105" t="s">
        <v>163</v>
      </c>
      <c r="E48" s="1056" t="s">
        <v>183</v>
      </c>
      <c r="F48" s="1056"/>
      <c r="G48" s="1056"/>
      <c r="H48" s="1056"/>
      <c r="I48" s="1056"/>
      <c r="J48" s="1057"/>
      <c r="K48" s="262"/>
      <c r="L48" s="4"/>
      <c r="M48" s="27"/>
      <c r="N48" s="808"/>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84"/>
      <c r="AN48" s="84"/>
      <c r="AO48" s="84"/>
      <c r="AP48" s="84"/>
      <c r="AQ48" s="84"/>
      <c r="AR48" s="84"/>
      <c r="AS48" s="84"/>
      <c r="AT48" s="84"/>
      <c r="AU48" s="84"/>
      <c r="AV48" s="84"/>
      <c r="AW48" s="84"/>
      <c r="AX48" s="84"/>
      <c r="AY48" s="84"/>
      <c r="AZ48" s="84"/>
    </row>
    <row r="49" spans="1:52" s="24" customFormat="1" ht="15.75" customHeight="1" thickBot="1">
      <c r="A49" s="549"/>
      <c r="B49" s="151"/>
      <c r="D49" s="105" t="s">
        <v>184</v>
      </c>
      <c r="E49" s="1056" t="s">
        <v>185</v>
      </c>
      <c r="F49" s="1056"/>
      <c r="G49" s="1056"/>
      <c r="H49" s="1056"/>
      <c r="I49" s="1056"/>
      <c r="J49" s="1057"/>
      <c r="K49" s="262"/>
      <c r="L49" s="4"/>
      <c r="M49" s="27"/>
      <c r="N49" s="808"/>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4"/>
      <c r="AQ49" s="84"/>
      <c r="AR49" s="84"/>
      <c r="AS49" s="84"/>
      <c r="AT49" s="84"/>
      <c r="AU49" s="84"/>
      <c r="AV49" s="84"/>
      <c r="AW49" s="84"/>
      <c r="AX49" s="84"/>
      <c r="AY49" s="84"/>
      <c r="AZ49" s="84"/>
    </row>
    <row r="50" spans="1:52" s="24" customFormat="1" ht="13.5" customHeight="1" thickBot="1">
      <c r="A50" s="549"/>
      <c r="B50" s="151"/>
      <c r="D50" s="105" t="s">
        <v>168</v>
      </c>
      <c r="E50" s="1058" t="s">
        <v>186</v>
      </c>
      <c r="F50" s="1058"/>
      <c r="G50" s="1058"/>
      <c r="H50" s="1058"/>
      <c r="I50" s="1058"/>
      <c r="J50" s="1059"/>
      <c r="K50" s="262"/>
      <c r="L50" s="4"/>
      <c r="M50" s="27"/>
      <c r="N50" s="539"/>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row>
    <row r="51" spans="1:52" s="24" customFormat="1" ht="11.25" customHeight="1">
      <c r="A51" s="550"/>
      <c r="B51" s="152"/>
      <c r="C51" s="113"/>
      <c r="D51" s="113"/>
      <c r="E51" s="448"/>
      <c r="F51" s="448"/>
      <c r="G51" s="448"/>
      <c r="H51" s="448"/>
      <c r="I51" s="448"/>
      <c r="J51" s="448"/>
      <c r="K51" s="29"/>
      <c r="L51" s="29"/>
      <c r="M51" s="30"/>
      <c r="N51" s="808"/>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4"/>
      <c r="AU51" s="84"/>
      <c r="AV51" s="84"/>
      <c r="AW51" s="84"/>
      <c r="AX51" s="84"/>
      <c r="AY51" s="84"/>
      <c r="AZ51" s="84"/>
    </row>
    <row r="52" spans="1:52" s="24" customFormat="1" ht="12.75" customHeight="1" thickBot="1">
      <c r="A52" s="26" t="s">
        <v>187</v>
      </c>
      <c r="B52" s="25"/>
      <c r="C52" s="25"/>
      <c r="D52" s="25"/>
      <c r="E52" s="25"/>
      <c r="F52" s="25"/>
      <c r="G52" s="25"/>
      <c r="H52" s="25"/>
      <c r="N52" s="541"/>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4"/>
      <c r="AU52" s="84"/>
      <c r="AV52" s="84"/>
      <c r="AW52" s="84"/>
      <c r="AX52" s="84"/>
      <c r="AY52" s="84"/>
      <c r="AZ52" s="84"/>
    </row>
    <row r="53" spans="1:52" s="24" customFormat="1" ht="12.75" customHeight="1">
      <c r="A53" s="1228">
        <f>+A43+0.01</f>
        <v>3.2099999999999995</v>
      </c>
      <c r="B53" s="1028" t="s">
        <v>188</v>
      </c>
      <c r="C53" s="1029"/>
      <c r="D53" s="1029"/>
      <c r="E53" s="1029"/>
      <c r="F53" s="1029"/>
      <c r="G53" s="1029"/>
      <c r="H53" s="1029"/>
      <c r="I53" s="1029"/>
      <c r="J53" s="1029"/>
      <c r="K53" s="1029"/>
      <c r="L53" s="117"/>
      <c r="M53" s="118"/>
      <c r="N53" s="541"/>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row>
    <row r="54" spans="1:52" s="24" customFormat="1" ht="20.100000000000001" customHeight="1" thickBot="1">
      <c r="A54" s="650"/>
      <c r="B54" s="1030"/>
      <c r="C54" s="1031"/>
      <c r="D54" s="1031"/>
      <c r="E54" s="1031"/>
      <c r="F54" s="1031"/>
      <c r="G54" s="1031"/>
      <c r="H54" s="1031"/>
      <c r="I54" s="1031"/>
      <c r="J54" s="1031"/>
      <c r="K54" s="1031"/>
      <c r="L54" s="102"/>
      <c r="M54" s="111"/>
      <c r="N54" s="541"/>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84"/>
      <c r="AN54" s="84"/>
      <c r="AO54" s="84"/>
      <c r="AP54" s="84"/>
      <c r="AQ54" s="84"/>
      <c r="AR54" s="84"/>
      <c r="AS54" s="84"/>
      <c r="AT54" s="84"/>
      <c r="AU54" s="84"/>
      <c r="AV54" s="84"/>
      <c r="AW54" s="84"/>
      <c r="AX54" s="84"/>
      <c r="AY54" s="84"/>
      <c r="AZ54" s="84"/>
    </row>
    <row r="55" spans="1:52" s="24" customFormat="1" ht="12.75" customHeight="1">
      <c r="A55" s="22"/>
      <c r="B55" s="3"/>
      <c r="C55" s="879" t="s">
        <v>81</v>
      </c>
      <c r="D55" s="879"/>
      <c r="E55" s="879">
        <v>1</v>
      </c>
      <c r="F55" s="576"/>
      <c r="G55" s="576"/>
      <c r="H55" s="576"/>
      <c r="I55" s="3"/>
      <c r="J55" s="3"/>
      <c r="K55" s="12"/>
      <c r="L55" s="576"/>
      <c r="M55" s="111"/>
      <c r="N55" s="660"/>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row>
    <row r="56" spans="1:52" s="24" customFormat="1" ht="12.75" customHeight="1" thickBot="1">
      <c r="A56" s="22"/>
      <c r="B56" s="16"/>
      <c r="C56" s="879" t="s">
        <v>82</v>
      </c>
      <c r="D56" s="879"/>
      <c r="E56" s="879" t="s">
        <v>189</v>
      </c>
      <c r="F56" s="16"/>
      <c r="G56" s="16"/>
      <c r="H56" s="16"/>
      <c r="I56" s="3"/>
      <c r="J56" s="3"/>
      <c r="K56" s="104"/>
      <c r="L56" s="3"/>
      <c r="M56" s="47"/>
      <c r="N56" s="541"/>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row>
    <row r="57" spans="1:52" s="24" customFormat="1" ht="12.75" customHeight="1">
      <c r="A57" s="23"/>
      <c r="B57" s="18"/>
      <c r="C57" s="15"/>
      <c r="D57" s="15"/>
      <c r="E57" s="15"/>
      <c r="F57" s="18"/>
      <c r="G57" s="18"/>
      <c r="H57" s="18"/>
      <c r="I57" s="14"/>
      <c r="J57" s="14"/>
      <c r="K57" s="14"/>
      <c r="L57" s="14"/>
      <c r="M57" s="112"/>
      <c r="N57" s="541"/>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4"/>
      <c r="AU57" s="84"/>
      <c r="AV57" s="84"/>
      <c r="AW57" s="84"/>
      <c r="AX57" s="84"/>
      <c r="AY57" s="84"/>
      <c r="AZ57" s="84"/>
    </row>
    <row r="58" spans="1:52" s="24" customFormat="1" ht="15" thickBot="1">
      <c r="A58" s="161">
        <f>A53+0.01</f>
        <v>3.2199999999999993</v>
      </c>
      <c r="B58" s="1229" t="s">
        <v>190</v>
      </c>
      <c r="C58" s="1229"/>
      <c r="D58" s="1229"/>
      <c r="E58" s="1229"/>
      <c r="F58" s="1229"/>
      <c r="G58" s="1229"/>
      <c r="H58" s="1229"/>
      <c r="I58" s="1229"/>
      <c r="J58" s="1229"/>
      <c r="K58" s="1220"/>
      <c r="L58" s="1220"/>
      <c r="M58" s="110"/>
      <c r="N58" s="541"/>
      <c r="O58" s="84"/>
      <c r="P58" s="84"/>
      <c r="Q58" s="84"/>
      <c r="R58" s="84"/>
      <c r="S58" s="84"/>
      <c r="T58" s="84"/>
      <c r="U58" s="84"/>
      <c r="V58" s="84"/>
      <c r="W58" s="84"/>
      <c r="X58" s="84"/>
      <c r="Y58" s="84"/>
      <c r="Z58" s="84"/>
      <c r="AA58" s="84"/>
      <c r="AB58" s="84"/>
      <c r="AC58" s="84"/>
      <c r="AD58" s="84"/>
      <c r="AE58" s="84"/>
      <c r="AF58" s="84"/>
      <c r="AG58" s="84"/>
      <c r="AH58" s="84"/>
      <c r="AI58" s="84"/>
      <c r="AJ58" s="84"/>
      <c r="AK58" s="84"/>
      <c r="AL58" s="84"/>
      <c r="AM58" s="84"/>
      <c r="AN58" s="84"/>
      <c r="AO58" s="84"/>
      <c r="AP58" s="84"/>
      <c r="AQ58" s="84"/>
      <c r="AR58" s="84"/>
      <c r="AS58" s="84"/>
      <c r="AT58" s="84"/>
      <c r="AU58" s="84"/>
      <c r="AV58" s="84"/>
      <c r="AW58" s="84"/>
      <c r="AX58" s="84"/>
      <c r="AY58" s="84"/>
      <c r="AZ58" s="84"/>
    </row>
    <row r="59" spans="1:52" s="24" customFormat="1" ht="15.75" customHeight="1" thickBot="1">
      <c r="A59" s="851"/>
      <c r="B59" s="1047"/>
      <c r="C59" s="1047"/>
      <c r="D59" s="1047"/>
      <c r="E59" s="1047"/>
      <c r="F59" s="1047"/>
      <c r="G59" s="1047"/>
      <c r="H59" s="1047"/>
      <c r="I59" s="1047"/>
      <c r="J59" s="1047"/>
      <c r="K59" s="107"/>
      <c r="L59" s="867"/>
      <c r="M59" s="55"/>
      <c r="N59" s="541"/>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row>
    <row r="60" spans="1:52" s="24" customFormat="1" ht="15.75" customHeight="1" thickBot="1">
      <c r="A60" s="851"/>
      <c r="B60" s="26"/>
      <c r="C60" s="26"/>
      <c r="D60" s="26"/>
      <c r="E60" s="26"/>
      <c r="F60" s="26"/>
      <c r="G60" s="26"/>
      <c r="H60" s="26"/>
      <c r="I60" s="4"/>
      <c r="J60" s="4"/>
      <c r="K60" s="83" t="s">
        <v>152</v>
      </c>
      <c r="L60" s="4"/>
      <c r="M60" s="55"/>
      <c r="N60" s="541"/>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84"/>
      <c r="AV60" s="84"/>
      <c r="AW60" s="84"/>
      <c r="AX60" s="84"/>
      <c r="AY60" s="84"/>
      <c r="AZ60" s="84"/>
    </row>
    <row r="61" spans="1:52" s="24" customFormat="1" ht="12.75" customHeight="1">
      <c r="A61" s="723">
        <f>A58+0.01</f>
        <v>3.2299999999999991</v>
      </c>
      <c r="B61" s="1041" t="s">
        <v>191</v>
      </c>
      <c r="C61" s="1042"/>
      <c r="D61" s="1042"/>
      <c r="E61" s="1042"/>
      <c r="F61" s="1043"/>
      <c r="G61" s="1041" t="s">
        <v>192</v>
      </c>
      <c r="H61" s="1043"/>
      <c r="I61" s="1044" t="s">
        <v>193</v>
      </c>
      <c r="J61" s="1045"/>
      <c r="K61" s="866" t="s">
        <v>194</v>
      </c>
      <c r="L61" s="1044" t="s">
        <v>195</v>
      </c>
      <c r="M61" s="1046"/>
      <c r="N61" s="660"/>
      <c r="O61" s="722"/>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row>
    <row r="62" spans="1:52" s="24" customFormat="1" ht="12" customHeight="1">
      <c r="B62" s="1230" t="s">
        <v>196</v>
      </c>
      <c r="C62" s="1231"/>
      <c r="D62" s="1231"/>
      <c r="E62" s="1231"/>
      <c r="F62" s="1232"/>
      <c r="G62" s="1233" t="s">
        <v>197</v>
      </c>
      <c r="H62" s="1234"/>
      <c r="I62" s="1230" t="s">
        <v>198</v>
      </c>
      <c r="J62" s="1232"/>
      <c r="K62" s="1235" t="s">
        <v>199</v>
      </c>
      <c r="L62" s="1036"/>
      <c r="M62" s="1236"/>
      <c r="N62" s="541"/>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row>
    <row r="63" spans="1:52" s="24" customFormat="1" ht="12" customHeight="1">
      <c r="A63" s="162"/>
      <c r="B63" s="1074"/>
      <c r="C63" s="1075"/>
      <c r="D63" s="1075"/>
      <c r="E63" s="1075"/>
      <c r="F63" s="1076"/>
      <c r="G63" s="1091"/>
      <c r="H63" s="1092"/>
      <c r="I63" s="1074"/>
      <c r="J63" s="1076"/>
      <c r="K63" s="1037"/>
      <c r="L63" s="1038"/>
      <c r="M63" s="1039"/>
      <c r="N63" s="541"/>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4"/>
      <c r="AU63" s="84"/>
      <c r="AV63" s="84"/>
      <c r="AW63" s="84"/>
      <c r="AX63" s="84"/>
      <c r="AY63" s="84"/>
      <c r="AZ63" s="84"/>
    </row>
    <row r="64" spans="1:52" s="24" customFormat="1" ht="51" customHeight="1">
      <c r="A64" s="153"/>
      <c r="B64" s="1077"/>
      <c r="C64" s="1078"/>
      <c r="D64" s="1078"/>
      <c r="E64" s="1078"/>
      <c r="F64" s="1079"/>
      <c r="G64" s="1093"/>
      <c r="H64" s="1094"/>
      <c r="I64" s="1077"/>
      <c r="J64" s="1079"/>
      <c r="K64" s="1037"/>
      <c r="L64" s="1038"/>
      <c r="M64" s="1039"/>
      <c r="N64" s="547"/>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row>
    <row r="65" spans="1:52" ht="39" customHeight="1">
      <c r="A65" s="153"/>
      <c r="B65" s="1071" t="s">
        <v>200</v>
      </c>
      <c r="C65" s="1072"/>
      <c r="D65" s="1072"/>
      <c r="E65" s="859"/>
      <c r="F65" s="93" t="s">
        <v>201</v>
      </c>
      <c r="G65" s="1097" t="s">
        <v>202</v>
      </c>
      <c r="H65" s="1098"/>
      <c r="I65" s="1095" t="s">
        <v>203</v>
      </c>
      <c r="J65" s="1096"/>
      <c r="K65" s="553" t="s">
        <v>204</v>
      </c>
      <c r="L65" s="1051" t="s">
        <v>205</v>
      </c>
      <c r="M65" s="1052"/>
      <c r="N65" s="547"/>
    </row>
    <row r="66" spans="1:52">
      <c r="A66" s="163" t="s">
        <v>156</v>
      </c>
      <c r="B66" s="1237" t="s">
        <v>206</v>
      </c>
      <c r="C66" s="1238"/>
      <c r="D66" s="1238"/>
      <c r="E66" s="1239"/>
      <c r="F66" s="1240"/>
      <c r="G66" s="1224"/>
      <c r="H66" s="1225"/>
      <c r="I66" s="724"/>
      <c r="J66" s="1224"/>
      <c r="K66" s="724"/>
      <c r="L66" s="724"/>
      <c r="M66" s="1225"/>
    </row>
    <row r="67" spans="1:52" ht="15.75" customHeight="1">
      <c r="A67" s="163" t="s">
        <v>161</v>
      </c>
      <c r="B67" s="1237" t="s">
        <v>207</v>
      </c>
      <c r="C67" s="1238"/>
      <c r="D67" s="1238"/>
      <c r="E67" s="1239"/>
      <c r="F67" s="1240"/>
      <c r="G67" s="1224"/>
      <c r="H67" s="1225"/>
      <c r="I67" s="724"/>
      <c r="J67" s="1224"/>
      <c r="K67" s="724"/>
      <c r="L67" s="724"/>
      <c r="M67" s="1225"/>
    </row>
    <row r="68" spans="1:52">
      <c r="A68" s="163" t="s">
        <v>163</v>
      </c>
      <c r="B68" s="1237" t="s">
        <v>208</v>
      </c>
      <c r="C68" s="1238"/>
      <c r="D68" s="1238"/>
      <c r="E68" s="1239"/>
      <c r="F68" s="1240"/>
      <c r="G68" s="1224"/>
      <c r="H68" s="1225"/>
      <c r="I68" s="724"/>
      <c r="J68" s="1224"/>
      <c r="K68" s="724"/>
      <c r="L68" s="724"/>
      <c r="M68" s="1225"/>
    </row>
    <row r="69" spans="1:52">
      <c r="A69" s="163" t="s">
        <v>184</v>
      </c>
      <c r="B69" s="1237" t="s">
        <v>209</v>
      </c>
      <c r="C69" s="1238"/>
      <c r="D69" s="1238"/>
      <c r="E69" s="1239"/>
      <c r="F69" s="1240"/>
      <c r="G69" s="1224"/>
      <c r="H69" s="1225"/>
      <c r="I69" s="724"/>
      <c r="J69" s="1224"/>
      <c r="K69" s="724"/>
      <c r="L69" s="724"/>
      <c r="M69" s="1225"/>
    </row>
    <row r="70" spans="1:52" ht="27" customHeight="1">
      <c r="A70" s="163" t="s">
        <v>168</v>
      </c>
      <c r="B70" s="1241" t="s">
        <v>210</v>
      </c>
      <c r="C70" s="1242"/>
      <c r="D70" s="1242"/>
      <c r="E70" s="1243"/>
      <c r="F70" s="1240"/>
      <c r="G70" s="1224"/>
      <c r="H70" s="1225"/>
      <c r="I70" s="724"/>
      <c r="J70" s="1224"/>
      <c r="K70" s="724"/>
      <c r="L70" s="724"/>
      <c r="M70" s="1225"/>
      <c r="AW70" s="1"/>
      <c r="AX70" s="1"/>
      <c r="AY70" s="1"/>
      <c r="AZ70" s="1"/>
    </row>
    <row r="71" spans="1:52">
      <c r="A71" s="163" t="s">
        <v>170</v>
      </c>
      <c r="B71" s="1244" t="s">
        <v>211</v>
      </c>
      <c r="C71" s="1245"/>
      <c r="D71" s="1245"/>
      <c r="E71" s="1246"/>
      <c r="F71" s="1240"/>
      <c r="G71" s="1221"/>
      <c r="H71" s="1223"/>
      <c r="I71" s="725"/>
      <c r="J71" s="1221"/>
      <c r="K71" s="725"/>
      <c r="L71" s="725"/>
      <c r="M71" s="1223"/>
    </row>
    <row r="72" spans="1:52" s="24" customFormat="1">
      <c r="A72" s="163" t="s">
        <v>212</v>
      </c>
      <c r="B72" s="1244" t="s">
        <v>211</v>
      </c>
      <c r="C72" s="1245"/>
      <c r="D72" s="1245"/>
      <c r="E72" s="1246"/>
      <c r="F72" s="1240"/>
      <c r="G72" s="1221"/>
      <c r="H72" s="1223"/>
      <c r="I72" s="725"/>
      <c r="J72" s="1221"/>
      <c r="K72" s="725"/>
      <c r="L72" s="725"/>
      <c r="M72" s="1223"/>
      <c r="N72" s="541"/>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4"/>
      <c r="AU72" s="84"/>
      <c r="AV72" s="84"/>
      <c r="AW72" s="84"/>
      <c r="AX72" s="84"/>
      <c r="AY72" s="84"/>
      <c r="AZ72" s="84"/>
    </row>
    <row r="73" spans="1:52" s="24" customFormat="1">
      <c r="A73" s="163" t="s">
        <v>213</v>
      </c>
      <c r="B73" s="1244" t="s">
        <v>211</v>
      </c>
      <c r="C73" s="1245"/>
      <c r="D73" s="1245"/>
      <c r="E73" s="1246"/>
      <c r="F73" s="1240"/>
      <c r="G73" s="724"/>
      <c r="H73" s="1225"/>
      <c r="I73" s="724"/>
      <c r="J73" s="1224"/>
      <c r="K73" s="724"/>
      <c r="L73" s="724"/>
      <c r="M73" s="1225"/>
      <c r="N73" s="541"/>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4"/>
      <c r="AU73" s="84"/>
      <c r="AV73" s="84"/>
      <c r="AW73" s="84"/>
      <c r="AX73" s="84"/>
      <c r="AY73" s="84"/>
      <c r="AZ73" s="84"/>
    </row>
    <row r="74" spans="1:52" s="24" customFormat="1" ht="15">
      <c r="A74" s="163"/>
      <c r="B74"/>
      <c r="C74"/>
      <c r="D74"/>
      <c r="E74"/>
      <c r="F74"/>
      <c r="G74"/>
      <c r="H74"/>
      <c r="I74"/>
      <c r="J74"/>
      <c r="K74"/>
      <c r="L74"/>
      <c r="M74"/>
      <c r="N74" s="541"/>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4"/>
      <c r="AU74" s="84"/>
      <c r="AV74" s="84"/>
      <c r="AW74" s="84"/>
      <c r="AX74" s="84"/>
      <c r="AY74" s="84"/>
      <c r="AZ74" s="84"/>
    </row>
    <row r="75" spans="1:52" s="24" customFormat="1">
      <c r="A75" s="154">
        <f>A61+0.01</f>
        <v>3.2399999999999989</v>
      </c>
      <c r="B75" s="1247" t="s">
        <v>214</v>
      </c>
      <c r="C75" s="1067"/>
      <c r="D75" s="1067"/>
      <c r="E75" s="1067"/>
      <c r="F75" s="1067"/>
      <c r="G75" s="1067"/>
      <c r="H75" s="1067"/>
      <c r="I75" s="1067"/>
      <c r="J75" s="1067"/>
      <c r="K75" s="1067"/>
      <c r="L75" s="1227"/>
      <c r="M75" s="647"/>
      <c r="N75" s="541"/>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4"/>
      <c r="AU75" s="84"/>
      <c r="AV75" s="84"/>
      <c r="AW75" s="84"/>
      <c r="AX75" s="84"/>
      <c r="AY75" s="84"/>
      <c r="AZ75" s="84"/>
    </row>
    <row r="76" spans="1:52" s="24" customFormat="1">
      <c r="A76" s="154"/>
      <c r="B76" s="853"/>
      <c r="C76" s="854"/>
      <c r="D76" s="854"/>
      <c r="E76" s="854"/>
      <c r="F76" s="854"/>
      <c r="G76" s="854"/>
      <c r="H76" s="854"/>
      <c r="I76" s="854"/>
      <c r="J76" s="447" t="s">
        <v>81</v>
      </c>
      <c r="K76" s="446">
        <v>1</v>
      </c>
      <c r="L76" s="60"/>
      <c r="M76" s="32"/>
      <c r="N76" s="547"/>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4"/>
      <c r="AU76" s="84"/>
      <c r="AV76" s="84"/>
      <c r="AW76" s="84"/>
      <c r="AX76" s="84"/>
      <c r="AY76" s="84"/>
      <c r="AZ76" s="84"/>
    </row>
    <row r="77" spans="1:52" s="24" customFormat="1" ht="15.95" thickBot="1">
      <c r="A77" s="154"/>
      <c r="B77" s="853"/>
      <c r="C77" s="854"/>
      <c r="D77" s="854"/>
      <c r="E77" s="854"/>
      <c r="F77" s="854"/>
      <c r="G77" s="854"/>
      <c r="H77"/>
      <c r="I77"/>
      <c r="J77" s="447" t="s">
        <v>82</v>
      </c>
      <c r="K77" s="446">
        <v>2</v>
      </c>
      <c r="L77" s="60"/>
      <c r="M77" s="32"/>
      <c r="N77" s="547"/>
      <c r="O77" s="84"/>
      <c r="P77" s="84"/>
      <c r="Q77" s="84"/>
      <c r="R77" s="84"/>
      <c r="S77" s="84"/>
      <c r="T77" s="84"/>
      <c r="U77" s="84"/>
      <c r="V77" s="84"/>
      <c r="W77" s="84"/>
      <c r="X77" s="84"/>
      <c r="Y77" s="84"/>
      <c r="Z77" s="84"/>
      <c r="AA77" s="84"/>
      <c r="AB77" s="84"/>
      <c r="AC77" s="84"/>
      <c r="AD77" s="84"/>
      <c r="AE77" s="84"/>
      <c r="AF77" s="84"/>
      <c r="AG77" s="84"/>
      <c r="AH77" s="84"/>
      <c r="AI77" s="84"/>
      <c r="AJ77" s="84"/>
      <c r="AK77" s="84"/>
      <c r="AL77" s="84"/>
      <c r="AM77" s="84"/>
      <c r="AN77" s="84"/>
      <c r="AO77" s="84"/>
      <c r="AP77" s="84"/>
      <c r="AQ77" s="84"/>
      <c r="AR77" s="84"/>
      <c r="AS77" s="84"/>
      <c r="AT77" s="84"/>
      <c r="AU77" s="84"/>
      <c r="AV77" s="84"/>
      <c r="AW77" s="84"/>
      <c r="AX77" s="84"/>
      <c r="AY77" s="84"/>
      <c r="AZ77" s="84"/>
    </row>
    <row r="78" spans="1:52" s="24" customFormat="1" ht="15.75" customHeight="1" thickBot="1">
      <c r="A78" s="154"/>
      <c r="B78" s="78"/>
      <c r="C78" s="4"/>
      <c r="D78" s="105" t="s">
        <v>156</v>
      </c>
      <c r="E78" s="1056" t="s">
        <v>181</v>
      </c>
      <c r="F78" s="1056"/>
      <c r="G78" s="1056"/>
      <c r="H78" s="1056"/>
      <c r="I78" s="1056"/>
      <c r="J78" s="1057"/>
      <c r="K78" s="266"/>
      <c r="L78" s="60"/>
      <c r="M78" s="32"/>
      <c r="N78" s="541"/>
      <c r="O78" s="84"/>
      <c r="P78" s="84"/>
      <c r="Q78" s="84"/>
      <c r="R78" s="84"/>
      <c r="S78" s="84"/>
      <c r="T78" s="84"/>
      <c r="U78" s="84"/>
      <c r="V78" s="84"/>
      <c r="W78" s="84"/>
      <c r="X78" s="84"/>
      <c r="Y78" s="84"/>
      <c r="Z78" s="84"/>
      <c r="AA78" s="84"/>
      <c r="AB78" s="84"/>
      <c r="AC78" s="84"/>
      <c r="AD78" s="84"/>
      <c r="AE78" s="84"/>
      <c r="AF78" s="84"/>
      <c r="AG78" s="84"/>
      <c r="AH78" s="84"/>
      <c r="AI78" s="84"/>
      <c r="AJ78" s="84"/>
      <c r="AK78" s="84"/>
      <c r="AL78" s="84"/>
      <c r="AM78" s="84"/>
      <c r="AN78" s="84"/>
      <c r="AO78" s="84"/>
      <c r="AP78" s="84"/>
      <c r="AQ78" s="84"/>
      <c r="AR78" s="84"/>
      <c r="AS78" s="84"/>
      <c r="AT78" s="84"/>
      <c r="AU78" s="84"/>
      <c r="AV78" s="84"/>
      <c r="AW78" s="84"/>
      <c r="AX78" s="84"/>
      <c r="AY78" s="84"/>
      <c r="AZ78" s="84"/>
    </row>
    <row r="79" spans="1:52" s="24" customFormat="1" ht="14.25" customHeight="1" thickBot="1">
      <c r="A79" s="154"/>
      <c r="B79" s="78"/>
      <c r="C79" s="4"/>
      <c r="D79" s="105" t="s">
        <v>161</v>
      </c>
      <c r="E79" s="1056" t="s">
        <v>182</v>
      </c>
      <c r="F79" s="1056"/>
      <c r="G79" s="1056"/>
      <c r="H79" s="1056"/>
      <c r="I79" s="1056"/>
      <c r="J79" s="1057"/>
      <c r="K79" s="262"/>
      <c r="L79" s="60"/>
      <c r="M79" s="32"/>
      <c r="N79" s="808"/>
      <c r="O79" s="84"/>
      <c r="P79" s="84"/>
      <c r="Q79" s="84"/>
      <c r="R79" s="84"/>
      <c r="S79" s="84"/>
      <c r="T79" s="84"/>
      <c r="U79" s="84"/>
      <c r="V79" s="84"/>
      <c r="W79" s="84"/>
      <c r="X79" s="84"/>
      <c r="Y79" s="84"/>
      <c r="Z79" s="84"/>
      <c r="AA79" s="84"/>
      <c r="AB79" s="84"/>
      <c r="AC79" s="84"/>
      <c r="AD79" s="84"/>
      <c r="AE79" s="84"/>
      <c r="AF79" s="84"/>
      <c r="AG79" s="84"/>
      <c r="AH79" s="84"/>
      <c r="AI79" s="84"/>
      <c r="AJ79" s="84"/>
      <c r="AK79" s="84"/>
      <c r="AL79" s="84"/>
      <c r="AM79" s="84"/>
      <c r="AN79" s="84"/>
      <c r="AO79" s="84"/>
      <c r="AP79" s="84"/>
      <c r="AQ79" s="84"/>
      <c r="AR79" s="84"/>
      <c r="AS79" s="84"/>
      <c r="AT79" s="84"/>
      <c r="AU79" s="84"/>
      <c r="AV79" s="84"/>
      <c r="AW79" s="84"/>
      <c r="AX79" s="84"/>
      <c r="AY79" s="84"/>
      <c r="AZ79" s="84"/>
    </row>
    <row r="80" spans="1:52" s="24" customFormat="1" ht="14.25" customHeight="1" thickBot="1">
      <c r="A80" s="154"/>
      <c r="B80" s="78"/>
      <c r="C80" s="4"/>
      <c r="D80" s="105" t="s">
        <v>163</v>
      </c>
      <c r="E80" s="1056" t="s">
        <v>183</v>
      </c>
      <c r="F80" s="1056"/>
      <c r="G80" s="1056"/>
      <c r="H80" s="1056"/>
      <c r="I80" s="1056"/>
      <c r="J80" s="1057"/>
      <c r="K80" s="262"/>
      <c r="L80" s="60"/>
      <c r="M80" s="32"/>
      <c r="N80" s="808"/>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row>
    <row r="81" spans="1:52" s="24" customFormat="1" ht="14.25" customHeight="1" thickBot="1">
      <c r="A81" s="154"/>
      <c r="B81" s="78"/>
      <c r="C81" s="4"/>
      <c r="D81" s="105" t="s">
        <v>184</v>
      </c>
      <c r="E81" s="1056" t="s">
        <v>185</v>
      </c>
      <c r="F81" s="1056"/>
      <c r="G81" s="1056"/>
      <c r="H81" s="1056"/>
      <c r="I81" s="1056"/>
      <c r="J81" s="1057"/>
      <c r="K81" s="262"/>
      <c r="L81" s="60"/>
      <c r="M81" s="32"/>
      <c r="N81" s="808"/>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row>
    <row r="82" spans="1:52" s="24" customFormat="1" ht="14.25" customHeight="1" thickBot="1">
      <c r="A82" s="154"/>
      <c r="B82" s="78"/>
      <c r="C82" s="4"/>
      <c r="D82" s="105" t="s">
        <v>168</v>
      </c>
      <c r="E82" s="1058" t="s">
        <v>186</v>
      </c>
      <c r="F82" s="1058"/>
      <c r="G82" s="1058"/>
      <c r="H82" s="1058"/>
      <c r="I82" s="1058"/>
      <c r="J82" s="1059"/>
      <c r="K82" s="262"/>
      <c r="L82" s="60"/>
      <c r="M82" s="32"/>
      <c r="N82" s="547"/>
      <c r="O82" s="84"/>
      <c r="P82" s="84"/>
      <c r="Q82" s="84"/>
      <c r="R82" s="84"/>
      <c r="S82" s="84"/>
      <c r="T82" s="84"/>
      <c r="U82" s="84"/>
      <c r="V82" s="84"/>
      <c r="W82" s="84"/>
      <c r="X82" s="84"/>
      <c r="Y82" s="84"/>
      <c r="Z82" s="84"/>
      <c r="AA82" s="84"/>
      <c r="AB82" s="84"/>
      <c r="AC82" s="84"/>
      <c r="AD82" s="84"/>
      <c r="AE82" s="84"/>
      <c r="AF82" s="84"/>
      <c r="AG82" s="84"/>
      <c r="AH82" s="84"/>
      <c r="AI82" s="84"/>
      <c r="AJ82" s="84"/>
      <c r="AK82" s="84"/>
      <c r="AL82" s="84"/>
      <c r="AM82" s="84"/>
      <c r="AN82" s="84"/>
      <c r="AO82" s="84"/>
      <c r="AP82" s="84"/>
      <c r="AQ82" s="84"/>
      <c r="AR82" s="84"/>
      <c r="AS82" s="84"/>
      <c r="AT82" s="84"/>
      <c r="AU82" s="84"/>
      <c r="AV82" s="84"/>
      <c r="AW82" s="84"/>
      <c r="AX82" s="84"/>
      <c r="AY82" s="84"/>
      <c r="AZ82" s="84"/>
    </row>
    <row r="83" spans="1:52" s="24" customFormat="1" ht="15" customHeight="1">
      <c r="A83" s="154"/>
      <c r="B83" s="88"/>
      <c r="C83" s="29"/>
      <c r="D83" s="29"/>
      <c r="E83" s="448"/>
      <c r="F83" s="448"/>
      <c r="G83" s="448"/>
      <c r="H83" s="448"/>
      <c r="I83" s="448"/>
      <c r="J83" s="448"/>
      <c r="K83" s="29"/>
      <c r="L83" s="29"/>
      <c r="M83" s="30"/>
      <c r="N83" s="541"/>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row>
    <row r="84" spans="1:52" s="24" customFormat="1" ht="30.75" customHeight="1">
      <c r="A84" s="449">
        <f>+A75+0.01</f>
        <v>3.2499999999999987</v>
      </c>
      <c r="B84" s="1248" t="s">
        <v>215</v>
      </c>
      <c r="C84" s="1249"/>
      <c r="D84" s="1249"/>
      <c r="E84" s="1249"/>
      <c r="F84" s="1249"/>
      <c r="G84" s="1249"/>
      <c r="H84" s="1249"/>
      <c r="I84" s="1249"/>
      <c r="J84" s="1249"/>
      <c r="K84" s="1249"/>
      <c r="L84" s="1249"/>
      <c r="M84" s="1250"/>
      <c r="N84" s="547"/>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row>
    <row r="85" spans="1:52" s="24" customFormat="1" ht="15" customHeight="1" thickBot="1">
      <c r="A85" s="450"/>
      <c r="B85" s="1034"/>
      <c r="C85" s="1035"/>
      <c r="D85" s="1035"/>
      <c r="E85" s="1035"/>
      <c r="F85" s="1035"/>
      <c r="G85" s="1035"/>
      <c r="H85" s="1035"/>
      <c r="I85" s="1035"/>
      <c r="J85" s="1035"/>
      <c r="K85" s="1035"/>
      <c r="L85" s="1035"/>
      <c r="M85" s="17"/>
      <c r="N85" s="541"/>
      <c r="O85" s="84"/>
      <c r="P85" s="84"/>
      <c r="Q85" s="84"/>
      <c r="R85" s="84"/>
      <c r="S85" s="84"/>
      <c r="T85" s="84"/>
      <c r="U85" s="84"/>
      <c r="V85" s="84"/>
      <c r="W85" s="84"/>
      <c r="X85" s="84"/>
      <c r="Y85" s="84"/>
      <c r="Z85" s="84"/>
      <c r="AA85" s="84"/>
      <c r="AB85" s="84"/>
      <c r="AC85" s="84"/>
      <c r="AD85" s="84"/>
      <c r="AE85" s="84"/>
      <c r="AF85" s="84"/>
      <c r="AG85" s="84"/>
      <c r="AH85" s="84"/>
      <c r="AI85" s="84"/>
      <c r="AJ85" s="84"/>
      <c r="AK85" s="84"/>
      <c r="AL85" s="84"/>
      <c r="AM85" s="84"/>
      <c r="AN85" s="84"/>
      <c r="AO85" s="84"/>
      <c r="AP85" s="84"/>
      <c r="AQ85" s="84"/>
      <c r="AR85" s="84"/>
      <c r="AS85" s="84"/>
      <c r="AT85" s="84"/>
      <c r="AU85" s="84"/>
      <c r="AV85" s="84"/>
      <c r="AW85" s="84"/>
      <c r="AX85" s="84"/>
      <c r="AY85" s="84"/>
      <c r="AZ85" s="84"/>
    </row>
    <row r="86" spans="1:52" s="24" customFormat="1" ht="13.5" customHeight="1" thickBot="1">
      <c r="A86" s="450"/>
      <c r="B86" s="164"/>
      <c r="C86" s="1040" t="s">
        <v>216</v>
      </c>
      <c r="D86" s="1040"/>
      <c r="E86" s="1040"/>
      <c r="F86" s="1040"/>
      <c r="G86" s="1040"/>
      <c r="H86" s="1040"/>
      <c r="I86" s="119">
        <v>1</v>
      </c>
      <c r="J86" s="476"/>
      <c r="K86" s="120"/>
      <c r="L86" s="139"/>
      <c r="M86" s="165"/>
      <c r="N86" s="541"/>
      <c r="O86" s="84"/>
      <c r="P86" s="84"/>
      <c r="Q86" s="84"/>
      <c r="R86" s="84"/>
      <c r="S86" s="84"/>
      <c r="T86" s="84"/>
      <c r="U86" s="84"/>
      <c r="V86" s="84"/>
      <c r="W86" s="84"/>
      <c r="X86" s="84"/>
      <c r="Y86" s="84"/>
      <c r="Z86" s="84"/>
      <c r="AA86" s="84"/>
      <c r="AB86" s="84"/>
      <c r="AC86" s="84"/>
      <c r="AD86" s="84"/>
      <c r="AE86" s="84"/>
      <c r="AF86" s="84"/>
      <c r="AG86" s="84"/>
      <c r="AH86" s="84"/>
      <c r="AI86" s="84"/>
      <c r="AJ86" s="84"/>
      <c r="AK86" s="84"/>
      <c r="AL86" s="84"/>
      <c r="AM86" s="84"/>
      <c r="AN86" s="84"/>
      <c r="AO86" s="84"/>
      <c r="AP86" s="84"/>
      <c r="AQ86" s="84"/>
      <c r="AR86" s="84"/>
      <c r="AS86" s="84"/>
      <c r="AT86" s="84"/>
      <c r="AU86" s="84"/>
      <c r="AV86" s="84"/>
      <c r="AW86" s="84"/>
      <c r="AX86" s="84"/>
      <c r="AY86" s="84"/>
      <c r="AZ86" s="84"/>
    </row>
    <row r="87" spans="1:52" s="24" customFormat="1" ht="13.5" customHeight="1">
      <c r="A87" s="450"/>
      <c r="B87" s="164"/>
      <c r="C87" s="1040" t="s">
        <v>217</v>
      </c>
      <c r="D87" s="1040"/>
      <c r="E87" s="1040"/>
      <c r="F87" s="1040"/>
      <c r="G87" s="1040"/>
      <c r="H87" s="121"/>
      <c r="I87" s="119">
        <v>2</v>
      </c>
      <c r="J87" s="476"/>
      <c r="K87" s="139" t="s">
        <v>218</v>
      </c>
      <c r="L87" s="139"/>
      <c r="M87" s="165"/>
      <c r="N87" s="541"/>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row>
    <row r="88" spans="1:52" s="24" customFormat="1" ht="15" customHeight="1" thickBot="1">
      <c r="A88" s="450"/>
      <c r="B88" s="164"/>
      <c r="C88" s="1040" t="s">
        <v>219</v>
      </c>
      <c r="D88" s="1040"/>
      <c r="E88" s="1040"/>
      <c r="F88" s="1040"/>
      <c r="G88" s="1040"/>
      <c r="H88" s="121"/>
      <c r="I88" s="119">
        <v>3</v>
      </c>
      <c r="J88" s="476"/>
      <c r="K88" s="139"/>
      <c r="L88" s="139"/>
      <c r="M88" s="165"/>
      <c r="N88" s="541"/>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row>
    <row r="89" spans="1:52" s="24" customFormat="1" ht="15" customHeight="1" thickBot="1">
      <c r="A89" s="450"/>
      <c r="B89" s="164"/>
      <c r="C89" s="1090" t="s">
        <v>220</v>
      </c>
      <c r="D89" s="1090"/>
      <c r="E89" s="1090"/>
      <c r="F89" s="1090"/>
      <c r="G89" s="1090"/>
      <c r="H89" s="255"/>
      <c r="I89" s="256">
        <v>4</v>
      </c>
      <c r="J89" s="476"/>
      <c r="K89" s="120"/>
      <c r="L89" s="139"/>
      <c r="M89" s="165"/>
      <c r="N89" s="541"/>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row>
    <row r="90" spans="1:52" s="24" customFormat="1" ht="15" customHeight="1">
      <c r="A90" s="450"/>
      <c r="B90" s="164"/>
      <c r="C90" s="1040" t="s">
        <v>221</v>
      </c>
      <c r="D90" s="1040"/>
      <c r="E90" s="1040"/>
      <c r="F90" s="1040"/>
      <c r="G90" s="1040"/>
      <c r="H90" s="121"/>
      <c r="I90" s="79">
        <v>5</v>
      </c>
      <c r="J90" s="476"/>
      <c r="K90" s="139" t="s">
        <v>222</v>
      </c>
      <c r="L90" s="139"/>
      <c r="M90" s="165"/>
      <c r="N90" s="541"/>
      <c r="O90" s="84"/>
      <c r="P90" s="84"/>
      <c r="Q90" s="84"/>
      <c r="R90" s="84"/>
      <c r="S90" s="84"/>
      <c r="T90" s="84"/>
      <c r="U90" s="84"/>
      <c r="V90" s="84"/>
      <c r="W90" s="84"/>
      <c r="X90" s="84"/>
      <c r="Y90" s="84"/>
      <c r="Z90" s="84"/>
      <c r="AA90" s="84"/>
      <c r="AB90" s="84"/>
      <c r="AC90" s="84"/>
      <c r="AD90" s="84"/>
      <c r="AE90" s="84"/>
      <c r="AF90" s="84"/>
      <c r="AG90" s="84"/>
      <c r="AH90" s="84"/>
      <c r="AI90" s="84"/>
      <c r="AJ90" s="84"/>
      <c r="AK90" s="84"/>
      <c r="AL90" s="84"/>
      <c r="AM90" s="84"/>
      <c r="AN90" s="84"/>
      <c r="AO90" s="84"/>
      <c r="AP90" s="84"/>
      <c r="AQ90" s="84"/>
      <c r="AR90" s="84"/>
      <c r="AS90" s="84"/>
      <c r="AT90" s="84"/>
      <c r="AU90" s="84"/>
      <c r="AV90" s="84"/>
      <c r="AW90" s="84"/>
      <c r="AX90" s="84"/>
      <c r="AY90" s="84"/>
      <c r="AZ90" s="84"/>
    </row>
    <row r="91" spans="1:52" s="24" customFormat="1" ht="15" customHeight="1">
      <c r="A91" s="450"/>
      <c r="B91" s="164"/>
      <c r="C91" s="1040" t="s">
        <v>223</v>
      </c>
      <c r="D91" s="1040"/>
      <c r="E91" s="1040"/>
      <c r="F91" s="1040"/>
      <c r="G91" s="1040"/>
      <c r="H91" s="121"/>
      <c r="I91" s="79">
        <v>6</v>
      </c>
      <c r="J91" s="476"/>
      <c r="L91" s="139"/>
      <c r="M91" s="165"/>
      <c r="N91" s="541"/>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84"/>
      <c r="AT91" s="84"/>
      <c r="AU91" s="84"/>
      <c r="AV91" s="84"/>
      <c r="AW91" s="84"/>
      <c r="AX91" s="84"/>
      <c r="AY91" s="84"/>
      <c r="AZ91" s="84"/>
    </row>
    <row r="92" spans="1:52" s="24" customFormat="1" ht="12.75" customHeight="1">
      <c r="A92" s="450"/>
      <c r="B92" s="164"/>
      <c r="C92" s="1027" t="s">
        <v>224</v>
      </c>
      <c r="D92" s="1027"/>
      <c r="E92" s="1027"/>
      <c r="F92" s="1027"/>
      <c r="G92" s="1027"/>
      <c r="H92" s="121"/>
      <c r="I92" s="79">
        <v>7</v>
      </c>
      <c r="J92" s="476"/>
      <c r="K92"/>
      <c r="L92" s="139"/>
      <c r="M92" s="165"/>
      <c r="N92" s="547"/>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row>
    <row r="93" spans="1:52" s="24" customFormat="1">
      <c r="A93" s="450"/>
      <c r="B93" s="164"/>
      <c r="C93" s="1027" t="s">
        <v>225</v>
      </c>
      <c r="D93" s="1027"/>
      <c r="E93" s="1027"/>
      <c r="F93" s="1027"/>
      <c r="G93" s="1027"/>
      <c r="H93" s="121"/>
      <c r="I93" s="79">
        <v>8</v>
      </c>
      <c r="J93" s="476"/>
      <c r="K93" s="139"/>
      <c r="L93" s="139"/>
      <c r="M93" s="165"/>
      <c r="N93" s="541"/>
      <c r="O93" s="84"/>
      <c r="P93" s="84"/>
      <c r="Q93" s="84"/>
      <c r="R93" s="84"/>
      <c r="S93" s="84"/>
      <c r="T93" s="84"/>
      <c r="U93" s="84"/>
      <c r="V93" s="84"/>
      <c r="W93" s="84"/>
      <c r="X93" s="84"/>
      <c r="Y93" s="84"/>
      <c r="Z93" s="84"/>
      <c r="AA93" s="84"/>
      <c r="AB93" s="84"/>
      <c r="AC93" s="84"/>
      <c r="AD93" s="84"/>
      <c r="AE93" s="84"/>
      <c r="AF93" s="84"/>
      <c r="AG93" s="84"/>
      <c r="AH93" s="84"/>
      <c r="AI93" s="84"/>
      <c r="AJ93" s="84"/>
      <c r="AK93" s="84"/>
      <c r="AL93" s="84"/>
      <c r="AM93" s="84"/>
      <c r="AN93" s="84"/>
      <c r="AO93" s="84"/>
      <c r="AP93" s="84"/>
      <c r="AQ93" s="84"/>
      <c r="AR93" s="84"/>
      <c r="AS93" s="84"/>
      <c r="AT93" s="84"/>
      <c r="AU93" s="84"/>
      <c r="AV93" s="84"/>
      <c r="AW93" s="84"/>
      <c r="AX93" s="84"/>
      <c r="AY93" s="84"/>
      <c r="AZ93" s="84"/>
    </row>
    <row r="94" spans="1:52" s="24" customFormat="1" ht="12.75" customHeight="1">
      <c r="A94" s="450"/>
      <c r="B94" s="164"/>
      <c r="C94" s="1040" t="s">
        <v>226</v>
      </c>
      <c r="D94" s="1040"/>
      <c r="E94" s="1040"/>
      <c r="F94" s="1040"/>
      <c r="G94" s="1040"/>
      <c r="H94" s="121"/>
      <c r="I94" s="79">
        <v>9</v>
      </c>
      <c r="J94" s="476"/>
      <c r="L94" s="139"/>
      <c r="M94" s="165"/>
      <c r="N94" s="541"/>
      <c r="O94" s="84"/>
      <c r="P94" s="84"/>
      <c r="Q94" s="84"/>
      <c r="R94" s="84"/>
      <c r="S94" s="84"/>
      <c r="T94" s="84"/>
      <c r="U94" s="84"/>
      <c r="V94" s="84"/>
      <c r="W94" s="84"/>
      <c r="X94" s="84"/>
      <c r="Y94" s="84"/>
      <c r="Z94" s="84"/>
      <c r="AA94" s="84"/>
      <c r="AB94" s="84"/>
      <c r="AC94" s="84"/>
      <c r="AD94" s="84"/>
      <c r="AE94" s="84"/>
      <c r="AF94" s="84"/>
      <c r="AG94" s="84"/>
      <c r="AH94" s="84"/>
      <c r="AI94" s="84"/>
      <c r="AJ94" s="84"/>
      <c r="AK94" s="84"/>
      <c r="AL94" s="84"/>
      <c r="AM94" s="84"/>
      <c r="AN94" s="84"/>
      <c r="AO94" s="84"/>
      <c r="AP94" s="84"/>
      <c r="AQ94" s="84"/>
      <c r="AR94" s="84"/>
      <c r="AS94" s="84"/>
      <c r="AT94" s="84"/>
      <c r="AU94" s="84"/>
      <c r="AV94" s="84"/>
      <c r="AW94" s="84"/>
      <c r="AX94" s="84"/>
      <c r="AY94" s="84"/>
      <c r="AZ94" s="84"/>
    </row>
    <row r="95" spans="1:52" s="24" customFormat="1">
      <c r="A95" s="450"/>
      <c r="B95" s="164"/>
      <c r="C95" s="1040" t="s">
        <v>227</v>
      </c>
      <c r="D95" s="1040"/>
      <c r="E95" s="1040"/>
      <c r="F95" s="1040"/>
      <c r="G95" s="1040"/>
      <c r="H95" s="121"/>
      <c r="I95" s="119">
        <v>19</v>
      </c>
      <c r="J95" s="476"/>
      <c r="K95" s="4"/>
      <c r="L95" s="139"/>
      <c r="M95" s="165"/>
      <c r="N95" s="541"/>
      <c r="O95" s="84"/>
      <c r="P95" s="84"/>
      <c r="Q95" s="84"/>
      <c r="R95" s="84"/>
      <c r="S95" s="84"/>
      <c r="T95" s="84"/>
      <c r="U95" s="84"/>
      <c r="V95" s="84"/>
      <c r="W95" s="84"/>
      <c r="X95" s="84"/>
      <c r="Y95" s="84"/>
      <c r="Z95" s="84"/>
      <c r="AA95" s="84"/>
      <c r="AB95" s="84"/>
      <c r="AC95" s="84"/>
      <c r="AD95" s="84"/>
      <c r="AE95" s="84"/>
      <c r="AF95" s="84"/>
      <c r="AG95" s="84"/>
      <c r="AH95" s="84"/>
      <c r="AI95" s="84"/>
      <c r="AJ95" s="84"/>
      <c r="AK95" s="84"/>
      <c r="AL95" s="84"/>
      <c r="AM95" s="84"/>
      <c r="AN95" s="84"/>
      <c r="AO95" s="84"/>
      <c r="AP95" s="84"/>
      <c r="AQ95" s="84"/>
      <c r="AR95" s="84"/>
      <c r="AS95" s="84"/>
      <c r="AT95" s="84"/>
      <c r="AU95" s="84"/>
      <c r="AV95" s="84"/>
      <c r="AW95" s="84"/>
      <c r="AX95" s="84"/>
      <c r="AY95" s="84"/>
      <c r="AZ95" s="84"/>
    </row>
    <row r="96" spans="1:52" s="24" customFormat="1">
      <c r="A96" s="450"/>
      <c r="B96" s="166"/>
      <c r="C96" s="167"/>
      <c r="D96" s="167"/>
      <c r="E96" s="167"/>
      <c r="F96" s="167"/>
      <c r="G96" s="167"/>
      <c r="H96" s="168"/>
      <c r="I96" s="167"/>
      <c r="J96" s="169"/>
      <c r="K96" s="169"/>
      <c r="L96" s="169"/>
      <c r="M96" s="170"/>
      <c r="N96" s="541"/>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c r="AS96" s="84"/>
      <c r="AT96" s="84"/>
      <c r="AU96" s="84"/>
      <c r="AV96" s="84"/>
      <c r="AW96" s="84"/>
      <c r="AX96" s="84"/>
      <c r="AY96" s="84"/>
      <c r="AZ96" s="84"/>
    </row>
    <row r="97" spans="1:52" s="24" customFormat="1">
      <c r="A97" s="91"/>
      <c r="B97" s="1251"/>
      <c r="C97" s="1252"/>
      <c r="D97" s="1252"/>
      <c r="E97" s="1252"/>
      <c r="F97" s="1252"/>
      <c r="G97" s="1252"/>
      <c r="H97" s="1253"/>
      <c r="I97" s="1252"/>
      <c r="J97" s="1254"/>
      <c r="K97" s="1254"/>
      <c r="L97" s="1254"/>
      <c r="M97" s="1255"/>
      <c r="N97" s="541"/>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row>
    <row r="98" spans="1:52" s="24" customFormat="1" ht="15.75" customHeight="1" thickBot="1">
      <c r="A98" s="430">
        <f>A84+0.01</f>
        <v>3.2599999999999985</v>
      </c>
      <c r="B98" s="1032" t="s">
        <v>228</v>
      </c>
      <c r="C98" s="1033"/>
      <c r="D98" s="1033"/>
      <c r="E98" s="1033"/>
      <c r="F98" s="1033"/>
      <c r="G98" s="1033"/>
      <c r="H98" s="1033"/>
      <c r="I98" s="1033"/>
      <c r="J98" s="1033"/>
      <c r="K98" s="427" t="s">
        <v>229</v>
      </c>
      <c r="L98"/>
      <c r="M98" s="428"/>
      <c r="N98" s="541"/>
      <c r="O98" s="84"/>
      <c r="P98" s="84"/>
      <c r="Q98" s="84"/>
      <c r="R98" s="84"/>
      <c r="S98" s="84"/>
      <c r="T98" s="84"/>
      <c r="U98" s="84"/>
      <c r="V98" s="84"/>
      <c r="W98" s="84"/>
      <c r="X98" s="84"/>
      <c r="Y98" s="84"/>
      <c r="Z98" s="84"/>
      <c r="AA98" s="84"/>
      <c r="AB98" s="84"/>
      <c r="AC98" s="84"/>
      <c r="AD98" s="84"/>
      <c r="AE98" s="84"/>
      <c r="AF98" s="84"/>
      <c r="AG98" s="84"/>
      <c r="AH98" s="84"/>
      <c r="AI98" s="84"/>
      <c r="AJ98" s="84"/>
      <c r="AK98" s="84"/>
      <c r="AL98" s="84"/>
      <c r="AM98" s="84"/>
      <c r="AN98" s="84"/>
      <c r="AO98" s="84"/>
      <c r="AP98" s="84"/>
      <c r="AQ98" s="84"/>
      <c r="AR98" s="84"/>
      <c r="AS98" s="84"/>
      <c r="AT98" s="84"/>
      <c r="AU98" s="84"/>
      <c r="AV98" s="84"/>
      <c r="AW98" s="84"/>
      <c r="AX98" s="84"/>
      <c r="AY98" s="84"/>
      <c r="AZ98" s="84"/>
    </row>
    <row r="99" spans="1:52" s="24" customFormat="1" ht="15.95" thickBot="1">
      <c r="A99" s="91"/>
      <c r="B99" s="1032"/>
      <c r="C99" s="1033"/>
      <c r="D99" s="1033"/>
      <c r="E99" s="1033"/>
      <c r="F99" s="1033"/>
      <c r="G99" s="1033"/>
      <c r="H99" s="1033"/>
      <c r="I99" s="1033"/>
      <c r="J99" s="1033"/>
      <c r="K99" s="108"/>
      <c r="L99"/>
      <c r="M99" s="428"/>
      <c r="N99" s="547"/>
      <c r="O99" s="84"/>
      <c r="P99" s="84"/>
      <c r="Q99" s="84"/>
      <c r="R99" s="84"/>
      <c r="S99" s="84"/>
      <c r="T99" s="84"/>
      <c r="U99" s="84"/>
      <c r="V99" s="84"/>
      <c r="W99" s="84"/>
      <c r="X99" s="84"/>
      <c r="Y99" s="84"/>
      <c r="Z99" s="84"/>
      <c r="AA99" s="84"/>
      <c r="AB99" s="84"/>
      <c r="AC99" s="84"/>
      <c r="AD99" s="84"/>
      <c r="AE99" s="84"/>
      <c r="AF99" s="84"/>
      <c r="AG99" s="84"/>
      <c r="AH99" s="84"/>
      <c r="AI99" s="84"/>
      <c r="AJ99" s="84"/>
      <c r="AK99" s="84"/>
      <c r="AL99" s="84"/>
      <c r="AM99" s="84"/>
      <c r="AN99" s="84"/>
      <c r="AO99" s="84"/>
      <c r="AP99" s="84"/>
      <c r="AQ99" s="84"/>
      <c r="AR99" s="84"/>
      <c r="AS99" s="84"/>
      <c r="AT99" s="84"/>
      <c r="AU99" s="84"/>
      <c r="AV99" s="84"/>
      <c r="AW99" s="84"/>
      <c r="AX99" s="84"/>
      <c r="AY99" s="84"/>
      <c r="AZ99" s="84"/>
    </row>
    <row r="100" spans="1:52" s="24" customFormat="1" ht="15.75" customHeight="1">
      <c r="A100" s="91"/>
      <c r="B100" s="171"/>
      <c r="C100" s="871"/>
      <c r="E100" s="871"/>
      <c r="F100" s="871"/>
      <c r="G100" s="871"/>
      <c r="H100" s="172"/>
      <c r="I100" s="871"/>
      <c r="J100" s="173"/>
      <c r="K100" s="657" t="s">
        <v>230</v>
      </c>
      <c r="L100" s="173"/>
      <c r="M100" s="19"/>
      <c r="N100" s="547"/>
      <c r="O100" s="84"/>
      <c r="P100" s="84"/>
      <c r="Q100" s="84"/>
      <c r="R100" s="84"/>
      <c r="S100" s="84"/>
      <c r="T100" s="84"/>
      <c r="U100" s="84"/>
      <c r="V100" s="84"/>
      <c r="W100" s="84"/>
      <c r="X100" s="84"/>
      <c r="Y100" s="84"/>
      <c r="Z100" s="84"/>
      <c r="AA100" s="84"/>
      <c r="AB100" s="84"/>
      <c r="AC100" s="84"/>
      <c r="AD100" s="84"/>
      <c r="AE100" s="84"/>
      <c r="AF100" s="84"/>
      <c r="AG100" s="84"/>
      <c r="AH100" s="84"/>
      <c r="AI100" s="84"/>
      <c r="AJ100" s="84"/>
      <c r="AK100" s="84"/>
      <c r="AL100" s="84"/>
      <c r="AM100" s="84"/>
      <c r="AN100" s="84"/>
      <c r="AO100" s="84"/>
      <c r="AP100" s="84"/>
      <c r="AQ100" s="84"/>
      <c r="AR100" s="84"/>
      <c r="AS100" s="84"/>
      <c r="AT100" s="84"/>
      <c r="AU100" s="84"/>
      <c r="AV100" s="84"/>
      <c r="AW100" s="84"/>
      <c r="AX100" s="84"/>
      <c r="AY100" s="84"/>
      <c r="AZ100" s="84"/>
    </row>
    <row r="101" spans="1:52" s="24" customFormat="1" ht="12.75" customHeight="1">
      <c r="A101" s="1089">
        <f>A98+0.01</f>
        <v>3.2699999999999982</v>
      </c>
      <c r="B101" s="1247" t="s">
        <v>231</v>
      </c>
      <c r="C101" s="1067"/>
      <c r="D101" s="1067"/>
      <c r="E101" s="1067"/>
      <c r="F101" s="1067"/>
      <c r="G101" s="1067"/>
      <c r="H101" s="1067"/>
      <c r="I101" s="1067"/>
      <c r="J101" s="1067"/>
      <c r="K101" s="1067"/>
      <c r="L101" s="1221"/>
      <c r="M101" s="1223"/>
      <c r="N101" s="541"/>
      <c r="O101" s="84"/>
      <c r="P101" s="84"/>
      <c r="Q101" s="84"/>
      <c r="R101" s="84"/>
      <c r="S101" s="84"/>
      <c r="T101" s="84"/>
      <c r="U101" s="84"/>
      <c r="V101" s="84"/>
      <c r="W101" s="84"/>
      <c r="X101" s="84"/>
      <c r="Y101" s="84"/>
      <c r="Z101" s="84"/>
      <c r="AA101" s="84"/>
      <c r="AB101" s="84"/>
      <c r="AC101" s="84"/>
      <c r="AD101" s="84"/>
      <c r="AE101" s="84"/>
      <c r="AF101" s="84"/>
      <c r="AG101" s="84"/>
      <c r="AH101" s="84"/>
      <c r="AI101" s="84"/>
      <c r="AJ101" s="84"/>
      <c r="AK101" s="84"/>
      <c r="AL101" s="84"/>
      <c r="AM101" s="84"/>
      <c r="AN101" s="84"/>
      <c r="AO101" s="84"/>
      <c r="AP101" s="84"/>
      <c r="AQ101" s="84"/>
      <c r="AR101" s="84"/>
      <c r="AS101" s="84"/>
      <c r="AT101" s="84"/>
      <c r="AU101" s="84"/>
      <c r="AV101" s="84"/>
      <c r="AW101" s="84"/>
      <c r="AX101" s="84"/>
      <c r="AY101" s="84"/>
      <c r="AZ101" s="84"/>
    </row>
    <row r="102" spans="1:52" s="24" customFormat="1">
      <c r="A102" s="1089"/>
      <c r="B102" s="1065"/>
      <c r="C102" s="1066"/>
      <c r="D102" s="1066"/>
      <c r="E102" s="1066"/>
      <c r="F102" s="1066"/>
      <c r="G102" s="1066"/>
      <c r="H102" s="1066"/>
      <c r="I102" s="1066"/>
      <c r="J102" s="1066"/>
      <c r="K102" s="1066"/>
      <c r="L102" s="114"/>
      <c r="M102" s="27"/>
      <c r="N102" s="541"/>
      <c r="O102" s="84"/>
      <c r="P102" s="84"/>
      <c r="Q102" s="84"/>
      <c r="R102" s="84"/>
      <c r="S102" s="84"/>
      <c r="T102" s="84"/>
      <c r="U102" s="84"/>
      <c r="V102" s="84"/>
      <c r="W102" s="84"/>
      <c r="X102" s="84"/>
      <c r="Y102" s="84"/>
      <c r="Z102" s="84"/>
      <c r="AA102" s="84"/>
      <c r="AB102" s="84"/>
      <c r="AC102" s="84"/>
      <c r="AD102" s="84"/>
      <c r="AE102" s="84"/>
      <c r="AF102" s="84"/>
      <c r="AG102" s="84"/>
      <c r="AH102" s="84"/>
      <c r="AI102" s="84"/>
      <c r="AJ102" s="84"/>
      <c r="AK102" s="84"/>
      <c r="AL102" s="84"/>
      <c r="AM102" s="84"/>
      <c r="AN102" s="84"/>
      <c r="AO102" s="84"/>
      <c r="AP102" s="84"/>
      <c r="AQ102" s="84"/>
      <c r="AR102" s="84"/>
      <c r="AS102" s="84"/>
      <c r="AT102" s="84"/>
      <c r="AU102" s="84"/>
      <c r="AV102" s="84"/>
      <c r="AW102" s="84"/>
      <c r="AX102" s="84"/>
      <c r="AY102" s="84"/>
      <c r="AZ102" s="84"/>
    </row>
    <row r="103" spans="1:52" s="24" customFormat="1" ht="15">
      <c r="A103" s="430"/>
      <c r="B103" s="853"/>
      <c r="C103" s="854"/>
      <c r="D103" s="854"/>
      <c r="E103" s="854"/>
      <c r="F103" s="854"/>
      <c r="G103" s="854"/>
      <c r="H103" s="854"/>
      <c r="I103" s="854"/>
      <c r="J103" s="854"/>
      <c r="K103" s="726" t="s">
        <v>232</v>
      </c>
      <c r="L103" s="727"/>
      <c r="M103" s="728"/>
      <c r="N103" s="722"/>
      <c r="O103" s="722"/>
      <c r="P103" s="84"/>
      <c r="Q103" s="84"/>
      <c r="R103" s="84"/>
      <c r="S103" s="84"/>
      <c r="T103" s="84"/>
      <c r="U103" s="84"/>
      <c r="V103" s="84"/>
      <c r="W103" s="84"/>
      <c r="X103" s="84"/>
      <c r="Y103" s="84"/>
      <c r="Z103" s="84"/>
      <c r="AA103" s="84"/>
      <c r="AB103" s="84"/>
      <c r="AC103" s="84"/>
      <c r="AD103" s="84"/>
      <c r="AE103" s="84"/>
      <c r="AF103" s="84"/>
      <c r="AG103" s="84"/>
      <c r="AH103" s="84"/>
      <c r="AI103" s="84"/>
      <c r="AJ103" s="84"/>
      <c r="AK103" s="84"/>
      <c r="AL103" s="84"/>
      <c r="AM103" s="84"/>
      <c r="AN103" s="84"/>
      <c r="AO103" s="84"/>
      <c r="AP103" s="84"/>
      <c r="AQ103" s="84"/>
      <c r="AR103" s="84"/>
      <c r="AS103" s="84"/>
      <c r="AT103" s="84"/>
      <c r="AU103" s="84"/>
      <c r="AV103" s="84"/>
      <c r="AW103" s="84"/>
      <c r="AX103" s="84"/>
      <c r="AY103" s="84"/>
      <c r="AZ103" s="84"/>
    </row>
    <row r="104" spans="1:52" s="24" customFormat="1" ht="15">
      <c r="A104" s="183"/>
      <c r="B104" s="174"/>
      <c r="C104" s="1026" t="s">
        <v>233</v>
      </c>
      <c r="D104" s="1026"/>
      <c r="E104" s="1026"/>
      <c r="F104" s="1026"/>
      <c r="G104" s="1026"/>
      <c r="H104" s="1026"/>
      <c r="I104" s="1026"/>
      <c r="J104" s="1026"/>
      <c r="K104" s="729"/>
      <c r="L104" s="727"/>
      <c r="M104" s="728"/>
      <c r="N104" s="730"/>
      <c r="O104" s="722"/>
      <c r="P104" s="84"/>
      <c r="Q104" s="84"/>
      <c r="R104" s="84"/>
      <c r="S104" s="84"/>
      <c r="T104" s="84"/>
      <c r="U104" s="84"/>
      <c r="V104" s="84"/>
      <c r="W104" s="84"/>
      <c r="X104" s="84"/>
      <c r="Y104" s="84"/>
      <c r="Z104" s="84"/>
      <c r="AA104" s="84"/>
      <c r="AB104" s="84"/>
      <c r="AC104" s="84"/>
      <c r="AD104" s="84"/>
      <c r="AE104" s="84"/>
      <c r="AF104" s="84"/>
      <c r="AG104" s="84"/>
      <c r="AH104" s="84"/>
      <c r="AI104" s="84"/>
      <c r="AJ104" s="84"/>
      <c r="AK104" s="84"/>
      <c r="AL104" s="84"/>
      <c r="AM104" s="84"/>
      <c r="AN104" s="84"/>
      <c r="AO104" s="84"/>
      <c r="AP104" s="84"/>
      <c r="AQ104" s="84"/>
      <c r="AR104" s="84"/>
      <c r="AS104" s="84"/>
      <c r="AT104" s="84"/>
      <c r="AU104" s="84"/>
      <c r="AV104" s="84"/>
      <c r="AW104" s="84"/>
      <c r="AX104" s="84"/>
      <c r="AY104" s="84"/>
      <c r="AZ104" s="84"/>
    </row>
    <row r="105" spans="1:52" s="24" customFormat="1" ht="15">
      <c r="A105" s="183"/>
      <c r="B105" s="174"/>
      <c r="C105" s="1026" t="s">
        <v>234</v>
      </c>
      <c r="D105" s="1026"/>
      <c r="E105" s="1026"/>
      <c r="F105" s="1026"/>
      <c r="G105" s="1026"/>
      <c r="H105" s="1026"/>
      <c r="I105" s="1026"/>
      <c r="J105" s="1026"/>
      <c r="K105" s="534"/>
      <c r="L105"/>
      <c r="M105" s="428"/>
      <c r="N105" s="541"/>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row>
    <row r="106" spans="1:52" s="24" customFormat="1" ht="15">
      <c r="A106" s="183"/>
      <c r="B106" s="174"/>
      <c r="C106" s="1026" t="s">
        <v>235</v>
      </c>
      <c r="D106" s="1026"/>
      <c r="E106" s="1026"/>
      <c r="F106" s="1026"/>
      <c r="G106" s="1026"/>
      <c r="H106" s="1026"/>
      <c r="I106" s="1026"/>
      <c r="J106" s="1026"/>
      <c r="K106" s="534"/>
      <c r="L106"/>
      <c r="M106" s="428"/>
      <c r="N106" s="541"/>
      <c r="O106" s="84"/>
      <c r="P106" s="84"/>
      <c r="Q106" s="84"/>
      <c r="R106" s="84"/>
      <c r="S106" s="84"/>
      <c r="T106" s="84"/>
      <c r="U106" s="84"/>
      <c r="V106" s="84"/>
      <c r="W106" s="84"/>
      <c r="X106" s="84"/>
      <c r="Y106" s="84"/>
      <c r="Z106" s="84"/>
      <c r="AA106" s="84"/>
      <c r="AB106" s="84"/>
      <c r="AC106" s="84"/>
      <c r="AD106" s="84"/>
      <c r="AE106" s="84"/>
      <c r="AF106" s="84"/>
      <c r="AG106" s="84"/>
      <c r="AH106" s="84"/>
      <c r="AI106" s="84"/>
      <c r="AJ106" s="84"/>
      <c r="AK106" s="84"/>
      <c r="AL106" s="84"/>
      <c r="AM106" s="84"/>
      <c r="AN106" s="84"/>
      <c r="AO106" s="84"/>
      <c r="AP106" s="84"/>
      <c r="AQ106" s="84"/>
      <c r="AR106" s="84"/>
      <c r="AS106" s="84"/>
      <c r="AT106" s="84"/>
      <c r="AU106" s="84"/>
      <c r="AV106" s="84"/>
      <c r="AW106" s="84"/>
      <c r="AX106" s="84"/>
      <c r="AY106" s="84"/>
      <c r="AZ106" s="84"/>
    </row>
    <row r="107" spans="1:52" s="24" customFormat="1" ht="15" customHeight="1">
      <c r="A107" s="183"/>
      <c r="B107" s="174"/>
      <c r="C107" s="1026" t="s">
        <v>236</v>
      </c>
      <c r="D107" s="1026"/>
      <c r="E107" s="1026"/>
      <c r="F107" s="1026"/>
      <c r="G107" s="1026"/>
      <c r="H107" s="1026"/>
      <c r="I107" s="1026"/>
      <c r="J107" s="1026"/>
      <c r="K107" s="534"/>
      <c r="L107"/>
      <c r="M107" s="428"/>
      <c r="N107" s="547"/>
      <c r="O107" s="84"/>
      <c r="P107" s="84"/>
      <c r="Q107" s="84"/>
      <c r="R107" s="84"/>
      <c r="S107" s="84"/>
      <c r="T107" s="84"/>
      <c r="U107" s="84"/>
      <c r="V107" s="84"/>
      <c r="W107" s="84"/>
      <c r="X107" s="84"/>
      <c r="Y107" s="84"/>
      <c r="Z107" s="84"/>
      <c r="AA107" s="84"/>
      <c r="AB107" s="84"/>
      <c r="AC107" s="84"/>
      <c r="AD107" s="84"/>
      <c r="AE107" s="84"/>
      <c r="AF107" s="84"/>
      <c r="AG107" s="84"/>
      <c r="AH107" s="84"/>
      <c r="AI107" s="84"/>
      <c r="AJ107" s="84"/>
      <c r="AK107" s="84"/>
      <c r="AL107" s="84"/>
      <c r="AM107" s="84"/>
      <c r="AN107" s="84"/>
      <c r="AO107" s="84"/>
      <c r="AP107" s="84"/>
      <c r="AQ107" s="84"/>
      <c r="AR107" s="84"/>
      <c r="AS107" s="84"/>
      <c r="AT107" s="84"/>
      <c r="AU107" s="84"/>
      <c r="AV107" s="84"/>
      <c r="AW107" s="84"/>
      <c r="AX107" s="84"/>
      <c r="AY107" s="84"/>
      <c r="AZ107" s="84"/>
    </row>
    <row r="108" spans="1:52" s="24" customFormat="1" ht="15">
      <c r="A108" s="183"/>
      <c r="B108" s="174"/>
      <c r="C108" s="1026" t="s">
        <v>237</v>
      </c>
      <c r="D108" s="1026"/>
      <c r="E108" s="1026"/>
      <c r="F108" s="1026"/>
      <c r="G108" s="1026"/>
      <c r="H108" s="1026"/>
      <c r="I108" s="1026"/>
      <c r="J108" s="1026"/>
      <c r="K108" s="534"/>
      <c r="L108"/>
      <c r="M108" s="428"/>
      <c r="N108" s="541"/>
      <c r="O108" s="84"/>
      <c r="P108" s="84"/>
      <c r="Q108" s="84"/>
      <c r="R108" s="84"/>
      <c r="S108" s="84"/>
      <c r="T108" s="84"/>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c r="AV108" s="84"/>
      <c r="AW108" s="84"/>
      <c r="AX108" s="84"/>
      <c r="AY108" s="84"/>
      <c r="AZ108" s="84"/>
    </row>
    <row r="109" spans="1:52" s="24" customFormat="1" ht="15">
      <c r="A109" s="183"/>
      <c r="B109" s="174"/>
      <c r="C109" s="1026" t="s">
        <v>238</v>
      </c>
      <c r="D109" s="1026"/>
      <c r="E109" s="1026"/>
      <c r="F109" s="1026"/>
      <c r="G109" s="1026"/>
      <c r="H109" s="1026"/>
      <c r="I109" s="1026"/>
      <c r="J109" s="1060"/>
      <c r="K109" s="534"/>
      <c r="L109" s="530"/>
      <c r="M109" s="428"/>
      <c r="N109" s="541"/>
      <c r="O109" s="84"/>
      <c r="P109" s="84"/>
      <c r="Q109" s="84"/>
      <c r="R109" s="84"/>
      <c r="S109" s="84"/>
      <c r="T109" s="84"/>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c r="AV109" s="84"/>
      <c r="AW109" s="84"/>
      <c r="AX109" s="84"/>
      <c r="AY109" s="84"/>
      <c r="AZ109" s="84"/>
    </row>
    <row r="110" spans="1:52" s="24" customFormat="1">
      <c r="A110" s="183"/>
      <c r="B110" s="175"/>
      <c r="C110" s="1050"/>
      <c r="D110" s="1050"/>
      <c r="E110" s="1050"/>
      <c r="F110" s="1050"/>
      <c r="G110" s="1050"/>
      <c r="H110" s="1050"/>
      <c r="I110" s="1050"/>
      <c r="J110" s="1050"/>
      <c r="K110" s="1256"/>
      <c r="L110" s="857"/>
      <c r="M110" s="30"/>
      <c r="N110" s="541"/>
      <c r="O110" s="84"/>
      <c r="P110" s="84"/>
      <c r="Q110" s="84"/>
      <c r="R110" s="84"/>
      <c r="S110" s="84"/>
      <c r="T110" s="84"/>
      <c r="U110" s="84"/>
      <c r="V110" s="84"/>
      <c r="W110" s="84"/>
      <c r="X110" s="84"/>
      <c r="Y110" s="84"/>
      <c r="Z110" s="84"/>
      <c r="AA110" s="84"/>
      <c r="AB110" s="84"/>
      <c r="AC110" s="84"/>
      <c r="AD110" s="84"/>
      <c r="AE110" s="84"/>
      <c r="AF110" s="84"/>
      <c r="AG110" s="84"/>
      <c r="AH110" s="84"/>
      <c r="AI110" s="84"/>
      <c r="AJ110" s="84"/>
      <c r="AK110" s="84"/>
      <c r="AL110" s="84"/>
      <c r="AM110" s="84"/>
      <c r="AN110" s="84"/>
      <c r="AO110" s="84"/>
      <c r="AP110" s="84"/>
      <c r="AQ110" s="84"/>
      <c r="AR110" s="84"/>
      <c r="AS110" s="84"/>
      <c r="AT110" s="84"/>
      <c r="AU110" s="84"/>
      <c r="AV110" s="84"/>
      <c r="AW110" s="84"/>
      <c r="AX110" s="84"/>
      <c r="AY110" s="84"/>
      <c r="AZ110" s="84"/>
    </row>
    <row r="111" spans="1:52" s="24" customFormat="1" ht="12.75" customHeight="1">
      <c r="A111" s="184">
        <f>A101+0.01</f>
        <v>3.279999999999998</v>
      </c>
      <c r="B111" s="1107" t="s">
        <v>239</v>
      </c>
      <c r="C111" s="1108"/>
      <c r="D111" s="1108"/>
      <c r="E111" s="1108"/>
      <c r="F111" s="1108"/>
      <c r="G111" s="1108"/>
      <c r="H111" s="1108"/>
      <c r="I111" s="1108"/>
      <c r="J111" s="1108"/>
      <c r="K111" s="1108"/>
      <c r="L111" s="1108"/>
      <c r="M111" s="706"/>
      <c r="N111" s="541"/>
      <c r="O111" s="84"/>
      <c r="P111" s="84"/>
      <c r="Q111" s="84"/>
      <c r="R111" s="84"/>
      <c r="S111" s="84"/>
      <c r="T111" s="84"/>
      <c r="U111" s="84"/>
      <c r="V111" s="84"/>
      <c r="W111" s="84"/>
      <c r="X111" s="84"/>
      <c r="Y111" s="84"/>
      <c r="Z111" s="84"/>
      <c r="AA111" s="84"/>
      <c r="AB111" s="84"/>
      <c r="AC111" s="84"/>
      <c r="AD111" s="84"/>
      <c r="AE111" s="84"/>
      <c r="AF111" s="84"/>
      <c r="AG111" s="84"/>
      <c r="AH111" s="84"/>
      <c r="AI111" s="84"/>
      <c r="AJ111" s="84"/>
      <c r="AK111" s="84"/>
      <c r="AL111" s="84"/>
      <c r="AM111" s="84"/>
      <c r="AN111" s="84"/>
      <c r="AO111" s="84"/>
      <c r="AP111" s="84"/>
      <c r="AQ111" s="84"/>
      <c r="AR111" s="84"/>
      <c r="AS111" s="84"/>
      <c r="AT111" s="84"/>
      <c r="AU111" s="84"/>
      <c r="AV111" s="84"/>
      <c r="AW111" s="84"/>
      <c r="AX111" s="84"/>
      <c r="AY111" s="84"/>
      <c r="AZ111" s="84"/>
    </row>
    <row r="112" spans="1:52" s="24" customFormat="1">
      <c r="A112" s="184"/>
      <c r="B112" s="1048"/>
      <c r="C112" s="1049"/>
      <c r="D112" s="1049"/>
      <c r="E112" s="1049"/>
      <c r="F112" s="1049"/>
      <c r="G112" s="1049"/>
      <c r="H112" s="1049"/>
      <c r="I112" s="1049"/>
      <c r="J112" s="1049"/>
      <c r="K112" s="1049"/>
      <c r="L112" s="1049"/>
      <c r="M112" s="27"/>
      <c r="N112" s="541"/>
      <c r="O112" s="84"/>
      <c r="P112" s="84"/>
      <c r="Q112" s="84"/>
      <c r="R112" s="84"/>
      <c r="S112" s="84"/>
      <c r="T112" s="84"/>
      <c r="U112" s="84"/>
      <c r="V112" s="84"/>
      <c r="W112" s="84"/>
      <c r="X112" s="84"/>
      <c r="Y112" s="84"/>
      <c r="Z112" s="84"/>
      <c r="AA112" s="84"/>
      <c r="AB112" s="84"/>
      <c r="AC112" s="84"/>
      <c r="AD112" s="84"/>
      <c r="AE112" s="84"/>
      <c r="AF112" s="84"/>
      <c r="AG112" s="84"/>
      <c r="AH112" s="84"/>
      <c r="AI112" s="84"/>
      <c r="AJ112" s="84"/>
      <c r="AK112" s="84"/>
      <c r="AL112" s="84"/>
      <c r="AM112" s="84"/>
      <c r="AN112" s="84"/>
      <c r="AO112" s="84"/>
      <c r="AP112" s="84"/>
      <c r="AQ112" s="84"/>
      <c r="AR112" s="84"/>
      <c r="AS112" s="84"/>
      <c r="AT112" s="84"/>
      <c r="AU112" s="84"/>
      <c r="AV112" s="84"/>
      <c r="AW112" s="84"/>
      <c r="AX112" s="84"/>
      <c r="AY112" s="84"/>
      <c r="AZ112" s="84"/>
    </row>
    <row r="113" spans="1:52" s="24" customFormat="1" ht="15" thickBot="1">
      <c r="A113" s="184"/>
      <c r="B113" s="1048"/>
      <c r="C113" s="1049"/>
      <c r="D113" s="1049"/>
      <c r="E113" s="1049"/>
      <c r="F113" s="1049"/>
      <c r="G113" s="1049"/>
      <c r="H113" s="1049"/>
      <c r="I113" s="1049"/>
      <c r="J113" s="1049"/>
      <c r="K113" s="1049"/>
      <c r="L113" s="1049"/>
      <c r="M113" s="27"/>
      <c r="N113" s="541"/>
      <c r="O113" s="84"/>
      <c r="P113" s="84"/>
      <c r="Q113" s="84"/>
      <c r="R113" s="84"/>
      <c r="S113" s="84"/>
      <c r="T113" s="84"/>
      <c r="U113" s="84"/>
      <c r="V113" s="84"/>
      <c r="W113" s="84"/>
      <c r="X113" s="84"/>
      <c r="Y113" s="84"/>
      <c r="Z113" s="84"/>
      <c r="AA113" s="84"/>
      <c r="AB113" s="84"/>
      <c r="AC113" s="84"/>
      <c r="AD113" s="84"/>
      <c r="AE113" s="84"/>
      <c r="AF113" s="84"/>
      <c r="AG113" s="84"/>
      <c r="AH113" s="84"/>
      <c r="AI113" s="84"/>
      <c r="AJ113" s="84"/>
      <c r="AK113" s="84"/>
      <c r="AL113" s="84"/>
      <c r="AM113" s="84"/>
      <c r="AN113" s="84"/>
      <c r="AO113" s="84"/>
      <c r="AP113" s="84"/>
      <c r="AQ113" s="84"/>
      <c r="AR113" s="84"/>
      <c r="AS113" s="84"/>
      <c r="AT113" s="84"/>
      <c r="AU113" s="84"/>
      <c r="AV113" s="84"/>
      <c r="AW113" s="84"/>
      <c r="AX113" s="84"/>
      <c r="AY113" s="84"/>
      <c r="AZ113" s="84"/>
    </row>
    <row r="114" spans="1:52" s="24" customFormat="1">
      <c r="A114" s="91"/>
      <c r="B114" s="37"/>
      <c r="D114" s="879" t="s">
        <v>81</v>
      </c>
      <c r="E114" s="879">
        <v>1</v>
      </c>
      <c r="F114" s="576"/>
      <c r="G114" s="576"/>
      <c r="H114" s="576"/>
      <c r="I114" s="3"/>
      <c r="J114" s="576"/>
      <c r="K114" s="12"/>
      <c r="L114" s="576"/>
      <c r="M114" s="13"/>
      <c r="N114" s="547"/>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row>
    <row r="115" spans="1:52" s="24" customFormat="1" ht="15" thickBot="1">
      <c r="A115" s="91"/>
      <c r="B115" s="34"/>
      <c r="D115" s="879" t="s">
        <v>82</v>
      </c>
      <c r="E115" s="879" t="s">
        <v>240</v>
      </c>
      <c r="F115" s="16"/>
      <c r="G115" s="16"/>
      <c r="H115" s="16"/>
      <c r="I115" s="3"/>
      <c r="J115" s="3"/>
      <c r="K115" s="104"/>
      <c r="L115" s="3"/>
      <c r="M115" s="17"/>
      <c r="N115" s="541"/>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row>
    <row r="116" spans="1:52" s="24" customFormat="1">
      <c r="A116" s="91"/>
      <c r="B116" s="856"/>
      <c r="C116" s="857"/>
      <c r="D116" s="857"/>
      <c r="E116" s="857"/>
      <c r="F116" s="857"/>
      <c r="G116" s="857"/>
      <c r="H116" s="857"/>
      <c r="I116" s="29"/>
      <c r="J116" s="29"/>
      <c r="K116" s="29"/>
      <c r="L116" s="29"/>
      <c r="M116" s="30"/>
      <c r="N116" s="541"/>
      <c r="O116" s="84"/>
      <c r="P116" s="84"/>
      <c r="Q116" s="84"/>
      <c r="R116" s="84"/>
      <c r="S116" s="84"/>
      <c r="T116" s="84"/>
      <c r="U116" s="84"/>
      <c r="V116" s="84"/>
      <c r="W116" s="84"/>
      <c r="X116" s="84"/>
      <c r="Y116" s="84"/>
      <c r="Z116" s="84"/>
      <c r="AA116" s="84"/>
      <c r="AB116" s="84"/>
      <c r="AC116" s="84"/>
      <c r="AD116" s="84"/>
      <c r="AE116" s="84"/>
      <c r="AF116" s="84"/>
      <c r="AG116" s="84"/>
      <c r="AH116" s="84"/>
      <c r="AI116" s="84"/>
      <c r="AJ116" s="84"/>
      <c r="AK116" s="84"/>
      <c r="AL116" s="84"/>
      <c r="AM116" s="84"/>
      <c r="AN116" s="84"/>
      <c r="AO116" s="84"/>
      <c r="AP116" s="84"/>
      <c r="AQ116" s="84"/>
      <c r="AR116" s="84"/>
      <c r="AS116" s="84"/>
      <c r="AT116" s="84"/>
      <c r="AU116" s="84"/>
      <c r="AV116" s="84"/>
      <c r="AW116" s="84"/>
      <c r="AX116" s="84"/>
      <c r="AY116" s="84"/>
      <c r="AZ116" s="84"/>
    </row>
    <row r="117" spans="1:52" s="24" customFormat="1">
      <c r="A117" s="184">
        <f>A111+0.01</f>
        <v>3.2899999999999978</v>
      </c>
      <c r="B117" s="1230" t="s">
        <v>241</v>
      </c>
      <c r="C117" s="1231"/>
      <c r="D117" s="1231"/>
      <c r="E117" s="1231"/>
      <c r="F117" s="1231"/>
      <c r="G117" s="1231"/>
      <c r="H117" s="1231"/>
      <c r="I117" s="1231"/>
      <c r="J117" s="1231"/>
      <c r="K117" s="1231"/>
      <c r="L117" s="1231"/>
      <c r="M117" s="706"/>
      <c r="N117" s="541"/>
      <c r="O117" s="84"/>
      <c r="P117" s="84"/>
      <c r="Q117" s="84"/>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4"/>
      <c r="AZ117" s="84"/>
    </row>
    <row r="118" spans="1:52" s="24" customFormat="1">
      <c r="A118" s="184"/>
      <c r="B118" s="1074"/>
      <c r="C118" s="1075"/>
      <c r="D118" s="1075"/>
      <c r="E118" s="1075"/>
      <c r="F118" s="1075"/>
      <c r="G118" s="1075"/>
      <c r="H118" s="1075"/>
      <c r="I118" s="1075"/>
      <c r="J118" s="1075"/>
      <c r="K118" s="1075"/>
      <c r="L118" s="1075"/>
      <c r="M118" s="27"/>
      <c r="N118" s="541"/>
      <c r="O118" s="84"/>
      <c r="P118" s="84"/>
      <c r="Q118" s="84"/>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4"/>
      <c r="AZ118" s="84"/>
    </row>
    <row r="119" spans="1:52" s="24" customFormat="1" ht="15" thickBot="1">
      <c r="A119" s="184"/>
      <c r="B119" s="1074"/>
      <c r="C119" s="1075"/>
      <c r="D119" s="1075"/>
      <c r="E119" s="1075"/>
      <c r="F119" s="1075"/>
      <c r="G119" s="1075"/>
      <c r="H119" s="1075"/>
      <c r="I119" s="1075"/>
      <c r="J119" s="1075"/>
      <c r="K119" s="1075"/>
      <c r="L119" s="1075"/>
      <c r="M119" s="27"/>
      <c r="N119" s="547"/>
      <c r="O119" s="84"/>
      <c r="P119" s="84"/>
      <c r="Q119" s="84"/>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4"/>
      <c r="AZ119" s="84"/>
    </row>
    <row r="120" spans="1:52" s="24" customFormat="1" ht="17.25" customHeight="1" thickBot="1">
      <c r="A120" s="140"/>
      <c r="B120" s="37"/>
      <c r="C120" s="879" t="s">
        <v>81</v>
      </c>
      <c r="D120" s="879"/>
      <c r="E120" s="879">
        <v>1</v>
      </c>
      <c r="F120" s="576"/>
      <c r="G120" s="576"/>
      <c r="H120" s="576"/>
      <c r="I120" s="3"/>
      <c r="J120" s="4"/>
      <c r="K120" s="11"/>
      <c r="L120" s="576"/>
      <c r="M120" s="13"/>
      <c r="N120" s="547"/>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row>
    <row r="121" spans="1:52" s="24" customFormat="1" ht="15.75" customHeight="1">
      <c r="A121" s="140"/>
      <c r="B121" s="35"/>
      <c r="C121" s="176" t="s">
        <v>82</v>
      </c>
      <c r="D121" s="176"/>
      <c r="E121" s="176" t="s">
        <v>240</v>
      </c>
      <c r="F121" s="18"/>
      <c r="G121" s="18"/>
      <c r="H121" s="18"/>
      <c r="I121" s="14"/>
      <c r="J121" s="14"/>
      <c r="K121" s="14"/>
      <c r="L121" s="14"/>
      <c r="M121" s="19"/>
      <c r="N121" s="547"/>
      <c r="O121" s="84"/>
      <c r="P121" s="84"/>
      <c r="Q121" s="84"/>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4"/>
      <c r="AZ121" s="84"/>
    </row>
    <row r="122" spans="1:52" s="24" customFormat="1" ht="12.75" customHeight="1">
      <c r="A122" s="185">
        <f>A117+0.01</f>
        <v>3.2999999999999976</v>
      </c>
      <c r="B122" s="1248" t="s">
        <v>242</v>
      </c>
      <c r="C122" s="1249"/>
      <c r="D122" s="1249"/>
      <c r="E122" s="1249"/>
      <c r="F122" s="1249"/>
      <c r="G122" s="1249"/>
      <c r="H122" s="1249"/>
      <c r="I122" s="1249"/>
      <c r="J122" s="1249"/>
      <c r="K122" s="1249"/>
      <c r="L122" s="1257"/>
      <c r="M122" s="1250"/>
      <c r="N122" s="541"/>
      <c r="O122" s="84"/>
      <c r="P122" s="84"/>
      <c r="Q122" s="84"/>
      <c r="R122" s="84"/>
      <c r="S122" s="84"/>
      <c r="T122" s="84"/>
      <c r="U122" s="84"/>
      <c r="V122" s="84"/>
      <c r="W122" s="84"/>
      <c r="X122" s="84"/>
      <c r="Y122" s="84"/>
      <c r="Z122" s="84"/>
      <c r="AA122" s="84"/>
      <c r="AB122" s="84"/>
      <c r="AC122" s="84"/>
      <c r="AD122" s="84"/>
      <c r="AE122" s="84"/>
      <c r="AF122" s="84"/>
      <c r="AG122" s="84"/>
      <c r="AH122" s="84"/>
      <c r="AI122" s="84"/>
      <c r="AJ122" s="84"/>
      <c r="AK122" s="84"/>
      <c r="AL122" s="84"/>
      <c r="AM122" s="84"/>
      <c r="AN122" s="84"/>
      <c r="AO122" s="84"/>
      <c r="AP122" s="84"/>
      <c r="AQ122" s="84"/>
      <c r="AR122" s="84"/>
      <c r="AS122" s="84"/>
      <c r="AT122" s="84"/>
      <c r="AU122" s="84"/>
      <c r="AV122" s="84"/>
      <c r="AW122" s="84"/>
      <c r="AX122" s="84"/>
      <c r="AY122" s="84"/>
      <c r="AZ122" s="84"/>
    </row>
    <row r="123" spans="1:52" s="24" customFormat="1" ht="3.75" customHeight="1">
      <c r="A123" s="185"/>
      <c r="B123" s="1034"/>
      <c r="C123" s="1035"/>
      <c r="D123" s="1035"/>
      <c r="E123" s="1035"/>
      <c r="F123" s="1035"/>
      <c r="G123" s="1035"/>
      <c r="H123" s="1035"/>
      <c r="I123" s="1035"/>
      <c r="J123" s="1035"/>
      <c r="K123" s="1035"/>
      <c r="L123" s="863"/>
      <c r="M123" s="17"/>
      <c r="N123" s="541"/>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row>
    <row r="124" spans="1:52" s="24" customFormat="1">
      <c r="A124" s="185"/>
      <c r="B124" s="1034"/>
      <c r="C124" s="1035"/>
      <c r="D124" s="1035"/>
      <c r="E124" s="1035"/>
      <c r="F124" s="1035"/>
      <c r="G124" s="1035"/>
      <c r="H124" s="1035"/>
      <c r="I124" s="1035"/>
      <c r="J124" s="1035"/>
      <c r="K124" s="1035"/>
      <c r="L124" s="863"/>
      <c r="M124" s="17"/>
      <c r="N124" s="541"/>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row>
    <row r="125" spans="1:52" s="24" customFormat="1" ht="15" thickBot="1">
      <c r="A125" s="186"/>
      <c r="B125" s="1034"/>
      <c r="C125" s="1035"/>
      <c r="D125" s="1035"/>
      <c r="E125" s="1035"/>
      <c r="F125" s="1035"/>
      <c r="G125" s="1035"/>
      <c r="H125" s="1035"/>
      <c r="I125" s="1035"/>
      <c r="J125" s="1035"/>
      <c r="K125" s="1035"/>
      <c r="L125" s="863"/>
      <c r="M125" s="17"/>
      <c r="N125" s="541"/>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row>
    <row r="126" spans="1:52" s="24" customFormat="1">
      <c r="A126" s="186"/>
      <c r="B126" s="164"/>
      <c r="C126" s="1040" t="s">
        <v>243</v>
      </c>
      <c r="D126" s="1040"/>
      <c r="E126" s="1040"/>
      <c r="F126" s="1040"/>
      <c r="G126" s="1040"/>
      <c r="H126" s="119">
        <v>1</v>
      </c>
      <c r="I126" s="476"/>
      <c r="J126" s="177"/>
      <c r="K126" s="124"/>
      <c r="L126" s="6"/>
      <c r="M126" s="17"/>
      <c r="N126" s="541"/>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row>
    <row r="127" spans="1:52" ht="15" thickBot="1">
      <c r="A127" s="186"/>
      <c r="B127" s="164"/>
      <c r="C127" s="1040" t="s">
        <v>244</v>
      </c>
      <c r="D127" s="1040"/>
      <c r="E127" s="1040"/>
      <c r="F127" s="1040"/>
      <c r="G127" s="1040"/>
      <c r="H127" s="119">
        <v>2</v>
      </c>
      <c r="I127" s="476"/>
      <c r="J127" s="177"/>
      <c r="K127" s="125"/>
      <c r="L127" s="6"/>
      <c r="M127" s="17"/>
      <c r="N127" s="555"/>
    </row>
    <row r="128" spans="1:52">
      <c r="A128" s="186"/>
      <c r="B128" s="164"/>
      <c r="C128" s="1040" t="s">
        <v>245</v>
      </c>
      <c r="D128" s="1040"/>
      <c r="E128" s="1040"/>
      <c r="F128" s="1040"/>
      <c r="G128" s="1040"/>
      <c r="H128" s="119">
        <v>3</v>
      </c>
      <c r="I128" s="476"/>
      <c r="J128" s="177"/>
      <c r="K128" s="139" t="s">
        <v>246</v>
      </c>
      <c r="L128" s="10"/>
      <c r="M128" s="17"/>
      <c r="N128" s="555"/>
    </row>
    <row r="129" spans="1:52" s="24" customFormat="1" ht="15" thickBot="1">
      <c r="A129" s="186"/>
      <c r="B129" s="164"/>
      <c r="C129" s="1040" t="s">
        <v>247</v>
      </c>
      <c r="D129" s="1040"/>
      <c r="E129" s="1040"/>
      <c r="F129" s="1040"/>
      <c r="G129" s="1040"/>
      <c r="H129" s="119">
        <v>4</v>
      </c>
      <c r="I129" s="476"/>
      <c r="J129" s="177"/>
      <c r="K129" s="177"/>
      <c r="L129" s="10"/>
      <c r="M129" s="17"/>
      <c r="N129" s="541"/>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row>
    <row r="130" spans="1:52" s="24" customFormat="1">
      <c r="A130" s="186"/>
      <c r="B130" s="164"/>
      <c r="C130" s="1040" t="s">
        <v>248</v>
      </c>
      <c r="D130" s="1040"/>
      <c r="E130" s="1040"/>
      <c r="F130" s="1040"/>
      <c r="G130" s="1040"/>
      <c r="H130" s="119">
        <v>5</v>
      </c>
      <c r="I130" s="476"/>
      <c r="J130" s="177"/>
      <c r="K130" s="122"/>
      <c r="L130" s="10"/>
      <c r="M130" s="17"/>
      <c r="N130" s="541"/>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row>
    <row r="131" spans="1:52" s="24" customFormat="1" ht="15" thickBot="1">
      <c r="A131" s="186"/>
      <c r="B131" s="164"/>
      <c r="C131" s="1040" t="s">
        <v>249</v>
      </c>
      <c r="D131" s="1040"/>
      <c r="E131" s="1040"/>
      <c r="F131" s="1040"/>
      <c r="G131" s="1040"/>
      <c r="H131" s="119">
        <v>6</v>
      </c>
      <c r="I131" s="476"/>
      <c r="J131" s="177"/>
      <c r="K131" s="123"/>
      <c r="L131" s="10"/>
      <c r="M131" s="17"/>
      <c r="N131" s="541"/>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row>
    <row r="132" spans="1:52" s="24" customFormat="1" ht="13.5" customHeight="1">
      <c r="A132" s="186"/>
      <c r="B132" s="164"/>
      <c r="C132" s="1040" t="s">
        <v>250</v>
      </c>
      <c r="D132" s="1040"/>
      <c r="E132" s="1040"/>
      <c r="F132" s="1040"/>
      <c r="G132" s="1040"/>
      <c r="H132" s="119">
        <v>7</v>
      </c>
      <c r="I132" s="476"/>
      <c r="J132" s="177"/>
      <c r="K132" s="139" t="s">
        <v>222</v>
      </c>
      <c r="L132" s="10"/>
      <c r="M132" s="17"/>
      <c r="N132" s="541"/>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row>
    <row r="133" spans="1:52" s="24" customFormat="1">
      <c r="A133" s="186"/>
      <c r="B133" s="164"/>
      <c r="C133" s="1040" t="s">
        <v>227</v>
      </c>
      <c r="D133" s="1040"/>
      <c r="E133" s="1040"/>
      <c r="F133" s="1040"/>
      <c r="G133" s="1040"/>
      <c r="H133" s="119">
        <v>8</v>
      </c>
      <c r="I133" s="476"/>
      <c r="J133" s="139"/>
      <c r="K133" s="139"/>
      <c r="L133" s="10"/>
      <c r="M133" s="17"/>
      <c r="N133" s="541"/>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row>
    <row r="134" spans="1:52">
      <c r="A134" s="480"/>
      <c r="B134" s="166"/>
      <c r="C134" s="167"/>
      <c r="D134" s="167"/>
      <c r="E134" s="167"/>
      <c r="F134" s="167"/>
      <c r="G134" s="167"/>
      <c r="H134" s="168"/>
      <c r="I134" s="167"/>
      <c r="J134" s="169"/>
      <c r="K134" s="169"/>
      <c r="L134" s="173"/>
      <c r="M134" s="19"/>
    </row>
    <row r="135" spans="1:52">
      <c r="A135" s="451">
        <f>A122+0.01</f>
        <v>3.3099999999999974</v>
      </c>
      <c r="B135" s="1107" t="s">
        <v>251</v>
      </c>
      <c r="C135" s="1108"/>
      <c r="D135" s="1108"/>
      <c r="E135" s="1108"/>
      <c r="F135" s="1108"/>
      <c r="G135" s="1108"/>
      <c r="H135" s="1108"/>
      <c r="I135" s="1108"/>
      <c r="J135" s="1108"/>
      <c r="K135" s="1108"/>
      <c r="L135" s="1258"/>
      <c r="M135" s="1250"/>
    </row>
    <row r="136" spans="1:52">
      <c r="A136" s="451"/>
      <c r="B136" s="1048"/>
      <c r="C136" s="1049"/>
      <c r="D136" s="1049"/>
      <c r="E136" s="1049"/>
      <c r="F136" s="1049"/>
      <c r="G136" s="1049"/>
      <c r="H136" s="1049"/>
      <c r="I136" s="1049"/>
      <c r="J136" s="1049"/>
      <c r="K136" s="1049"/>
      <c r="L136" s="875"/>
      <c r="M136" s="17"/>
    </row>
    <row r="137" spans="1:52" ht="15" thickBot="1">
      <c r="A137" s="451"/>
      <c r="B137" s="174"/>
      <c r="C137" s="1027" t="s">
        <v>252</v>
      </c>
      <c r="D137" s="1027"/>
      <c r="E137" s="1027"/>
      <c r="F137" s="1027"/>
      <c r="G137" s="1027"/>
      <c r="H137" s="79"/>
      <c r="I137" s="79">
        <v>1</v>
      </c>
      <c r="J137" s="126"/>
      <c r="K137" s="126"/>
      <c r="L137" s="5"/>
      <c r="M137" s="17"/>
    </row>
    <row r="138" spans="1:52">
      <c r="A138" s="451"/>
      <c r="B138" s="174"/>
      <c r="C138" s="1027" t="s">
        <v>253</v>
      </c>
      <c r="D138" s="1027"/>
      <c r="E138" s="1027"/>
      <c r="F138" s="1027"/>
      <c r="G138" s="1027"/>
      <c r="H138" s="1027"/>
      <c r="I138" s="79">
        <v>2</v>
      </c>
      <c r="J138" s="177"/>
      <c r="K138" s="127"/>
      <c r="L138" s="5"/>
      <c r="M138" s="17"/>
    </row>
    <row r="139" spans="1:52" ht="15" thickBot="1">
      <c r="A139" s="451"/>
      <c r="B139" s="174"/>
      <c r="C139" s="1027" t="s">
        <v>254</v>
      </c>
      <c r="D139" s="1027"/>
      <c r="E139" s="1027"/>
      <c r="F139" s="1027"/>
      <c r="G139" s="1027"/>
      <c r="H139" s="79"/>
      <c r="I139" s="79">
        <v>3</v>
      </c>
      <c r="J139" s="177"/>
      <c r="K139" s="128"/>
      <c r="L139" s="5"/>
      <c r="M139" s="17"/>
    </row>
    <row r="140" spans="1:52">
      <c r="A140" s="451"/>
      <c r="B140" s="174"/>
      <c r="C140" s="1027" t="s">
        <v>255</v>
      </c>
      <c r="D140" s="1027"/>
      <c r="E140" s="1027"/>
      <c r="F140" s="1027"/>
      <c r="G140" s="1027"/>
      <c r="H140" s="79"/>
      <c r="I140" s="79">
        <v>4</v>
      </c>
      <c r="J140" s="177"/>
      <c r="K140" s="130" t="s">
        <v>246</v>
      </c>
      <c r="L140" s="53"/>
      <c r="M140" s="17"/>
    </row>
    <row r="141" spans="1:52" ht="15" thickBot="1">
      <c r="A141" s="451"/>
      <c r="B141" s="174"/>
      <c r="C141" s="1027" t="s">
        <v>256</v>
      </c>
      <c r="D141" s="1027"/>
      <c r="E141" s="1027"/>
      <c r="F141" s="1027"/>
      <c r="G141" s="1027"/>
      <c r="H141" s="79"/>
      <c r="I141" s="79">
        <v>5</v>
      </c>
      <c r="J141" s="177"/>
      <c r="K141" s="130"/>
      <c r="L141" s="51"/>
      <c r="M141" s="17"/>
    </row>
    <row r="142" spans="1:52">
      <c r="A142" s="451"/>
      <c r="B142" s="174"/>
      <c r="C142" s="1027" t="s">
        <v>257</v>
      </c>
      <c r="D142" s="1027"/>
      <c r="E142" s="1027"/>
      <c r="F142" s="1027"/>
      <c r="G142" s="1027"/>
      <c r="H142" s="79"/>
      <c r="I142" s="79">
        <v>6</v>
      </c>
      <c r="J142" s="177"/>
      <c r="K142" s="131"/>
      <c r="L142" s="51"/>
      <c r="M142" s="17"/>
    </row>
    <row r="143" spans="1:52" ht="13.5" customHeight="1" thickBot="1">
      <c r="A143" s="451"/>
      <c r="B143" s="174"/>
      <c r="C143" s="1" t="s">
        <v>258</v>
      </c>
      <c r="D143" s="1"/>
      <c r="E143" s="1"/>
      <c r="F143" s="1"/>
      <c r="G143" s="1"/>
      <c r="H143" s="79"/>
      <c r="I143" s="79">
        <v>7</v>
      </c>
      <c r="J143" s="177"/>
      <c r="K143" s="132"/>
      <c r="L143" s="51"/>
      <c r="M143" s="17"/>
      <c r="N143" s="809"/>
      <c r="O143" s="810"/>
      <c r="P143" s="810"/>
      <c r="Q143" s="810"/>
      <c r="R143" s="810"/>
      <c r="S143" s="810"/>
    </row>
    <row r="144" spans="1:52">
      <c r="A144" s="451"/>
      <c r="B144" s="174"/>
      <c r="C144" s="1027" t="s">
        <v>259</v>
      </c>
      <c r="D144" s="1027"/>
      <c r="E144" s="1027"/>
      <c r="F144" s="1027"/>
      <c r="G144" s="1027"/>
      <c r="H144" s="79"/>
      <c r="I144" s="79">
        <v>8</v>
      </c>
      <c r="J144" s="177"/>
      <c r="K144" s="130" t="s">
        <v>222</v>
      </c>
      <c r="L144" s="51"/>
      <c r="M144" s="17"/>
    </row>
    <row r="145" spans="1:52">
      <c r="A145" s="451"/>
      <c r="B145" s="174"/>
      <c r="C145" s="1027" t="s">
        <v>260</v>
      </c>
      <c r="D145" s="1027"/>
      <c r="E145" s="1027"/>
      <c r="F145" s="1027"/>
      <c r="G145" s="1027"/>
      <c r="H145" s="79"/>
      <c r="I145" s="79">
        <v>9</v>
      </c>
      <c r="J145" s="177"/>
      <c r="L145" s="53"/>
      <c r="M145" s="17"/>
    </row>
    <row r="146" spans="1:52">
      <c r="A146" s="451"/>
      <c r="B146" s="174"/>
      <c r="C146" s="1027" t="s">
        <v>261</v>
      </c>
      <c r="D146" s="1027"/>
      <c r="E146" s="1027"/>
      <c r="F146" s="1027"/>
      <c r="G146" s="1027"/>
      <c r="H146" s="79"/>
      <c r="I146" s="79">
        <v>10</v>
      </c>
      <c r="J146" s="129"/>
      <c r="K146" s="129"/>
      <c r="L146" s="53"/>
      <c r="M146" s="17"/>
    </row>
    <row r="147" spans="1:52">
      <c r="A147" s="451"/>
      <c r="B147" s="164"/>
      <c r="C147" s="476"/>
      <c r="D147" s="476"/>
      <c r="E147" s="476"/>
      <c r="F147" s="476"/>
      <c r="G147" s="476"/>
      <c r="H147" s="486"/>
      <c r="I147" s="487"/>
      <c r="J147" s="488"/>
      <c r="K147" s="488"/>
      <c r="L147" s="489"/>
      <c r="M147" s="17"/>
      <c r="N147" s="557"/>
      <c r="O147" s="292"/>
      <c r="P147" s="292"/>
      <c r="Q147" s="292"/>
      <c r="R147" s="292"/>
      <c r="S147" s="292"/>
      <c r="T147" s="292"/>
    </row>
    <row r="148" spans="1:52" ht="15" customHeight="1">
      <c r="A148" s="1259">
        <v>3.32</v>
      </c>
      <c r="B148" s="1053" t="s">
        <v>262</v>
      </c>
      <c r="C148" s="1053"/>
      <c r="D148" s="1053"/>
      <c r="E148" s="1053"/>
      <c r="F148" s="1053"/>
      <c r="G148" s="1053"/>
      <c r="H148" s="1053"/>
      <c r="I148" s="1053"/>
      <c r="J148" s="1053"/>
      <c r="K148" s="1053"/>
      <c r="L148" s="1053"/>
      <c r="M148" s="734"/>
      <c r="AL148" s="1"/>
      <c r="AM148" s="1"/>
      <c r="AN148" s="1"/>
      <c r="AO148" s="1"/>
      <c r="AP148" s="1"/>
      <c r="AQ148" s="1"/>
      <c r="AR148" s="1"/>
      <c r="AS148" s="1"/>
      <c r="AT148" s="1"/>
      <c r="AU148" s="1"/>
      <c r="AV148" s="1"/>
      <c r="AW148" s="1"/>
      <c r="AX148" s="1"/>
      <c r="AY148" s="1"/>
      <c r="AZ148" s="1"/>
    </row>
    <row r="149" spans="1:52" ht="15" customHeight="1">
      <c r="A149" s="731"/>
      <c r="B149" s="1055"/>
      <c r="C149" s="1055"/>
      <c r="D149" s="1055"/>
      <c r="E149" s="1055"/>
      <c r="F149" s="1055"/>
      <c r="G149" s="1055"/>
      <c r="H149" s="1055"/>
      <c r="I149" s="1055"/>
      <c r="J149" s="1055"/>
      <c r="K149" s="1055"/>
      <c r="L149" s="1055"/>
      <c r="M149" s="494"/>
      <c r="AL149" s="1"/>
      <c r="AM149" s="1"/>
      <c r="AN149" s="1"/>
      <c r="AO149" s="1"/>
      <c r="AP149" s="1"/>
      <c r="AQ149" s="1"/>
      <c r="AR149" s="1"/>
      <c r="AS149" s="1"/>
      <c r="AT149" s="1"/>
      <c r="AU149" s="1"/>
      <c r="AV149" s="1"/>
      <c r="AW149" s="1"/>
      <c r="AX149" s="1"/>
      <c r="AY149" s="1"/>
      <c r="AZ149" s="1"/>
    </row>
    <row r="150" spans="1:52" ht="15" customHeight="1" thickBot="1">
      <c r="A150" s="731"/>
      <c r="B150" s="293"/>
      <c r="C150" s="490"/>
      <c r="D150" s="490"/>
      <c r="E150" s="490"/>
      <c r="F150" s="490"/>
      <c r="G150" s="491" t="s">
        <v>129</v>
      </c>
      <c r="H150" s="491">
        <v>1</v>
      </c>
      <c r="I150" s="491"/>
      <c r="J150" s="321"/>
      <c r="K150" s="321"/>
      <c r="L150" s="321"/>
      <c r="M150" s="494"/>
      <c r="N150" s="547"/>
      <c r="AL150" s="1"/>
      <c r="AM150" s="1"/>
      <c r="AN150" s="1"/>
      <c r="AO150" s="1"/>
      <c r="AP150" s="1"/>
      <c r="AQ150" s="1"/>
      <c r="AR150" s="1"/>
      <c r="AS150" s="1"/>
      <c r="AT150" s="1"/>
      <c r="AU150" s="1"/>
      <c r="AV150" s="1"/>
      <c r="AW150" s="1"/>
      <c r="AX150" s="1"/>
      <c r="AY150" s="1"/>
      <c r="AZ150" s="1"/>
    </row>
    <row r="151" spans="1:52" ht="15" customHeight="1" thickBot="1">
      <c r="A151" s="731"/>
      <c r="B151" s="293"/>
      <c r="C151" s="490"/>
      <c r="D151" s="490"/>
      <c r="E151" s="490"/>
      <c r="F151" s="490"/>
      <c r="G151" s="491" t="s">
        <v>147</v>
      </c>
      <c r="H151" s="491">
        <v>2</v>
      </c>
      <c r="I151" s="491" t="s">
        <v>263</v>
      </c>
      <c r="J151" s="321"/>
      <c r="K151" s="493"/>
      <c r="L151" s="321"/>
      <c r="M151" s="494"/>
      <c r="AL151" s="1"/>
      <c r="AM151" s="1"/>
      <c r="AN151" s="1"/>
      <c r="AO151" s="1"/>
      <c r="AP151" s="1"/>
      <c r="AQ151" s="1"/>
      <c r="AR151" s="1"/>
      <c r="AS151" s="1"/>
      <c r="AT151" s="1"/>
      <c r="AU151" s="1"/>
      <c r="AV151" s="1"/>
      <c r="AW151" s="1"/>
      <c r="AX151" s="1"/>
      <c r="AY151" s="1"/>
      <c r="AZ151" s="1"/>
    </row>
    <row r="152" spans="1:52" ht="15" customHeight="1">
      <c r="A152" s="732"/>
      <c r="B152" s="500"/>
      <c r="C152" s="495"/>
      <c r="D152" s="495"/>
      <c r="E152" s="495"/>
      <c r="F152" s="495"/>
      <c r="G152" s="495"/>
      <c r="H152" s="496"/>
      <c r="I152" s="497"/>
      <c r="J152" s="498"/>
      <c r="K152" s="498"/>
      <c r="L152" s="498"/>
      <c r="M152" s="499"/>
      <c r="N152" s="547"/>
      <c r="AL152" s="1"/>
      <c r="AM152" s="1"/>
      <c r="AN152" s="1"/>
      <c r="AO152" s="1"/>
      <c r="AP152" s="1"/>
      <c r="AQ152" s="1"/>
      <c r="AR152" s="1"/>
      <c r="AS152" s="1"/>
      <c r="AT152" s="1"/>
      <c r="AU152" s="1"/>
      <c r="AV152" s="1"/>
      <c r="AW152" s="1"/>
      <c r="AX152" s="1"/>
      <c r="AY152" s="1"/>
      <c r="AZ152" s="1"/>
    </row>
    <row r="153" spans="1:52" ht="27.95" customHeight="1" thickBot="1">
      <c r="A153" s="1259">
        <v>3.33</v>
      </c>
      <c r="B153" s="1125" t="s">
        <v>264</v>
      </c>
      <c r="C153" s="1053"/>
      <c r="D153" s="1053"/>
      <c r="E153" s="1053"/>
      <c r="F153" s="1053"/>
      <c r="G153" s="1053"/>
      <c r="H153" s="1053"/>
      <c r="I153" s="1053"/>
      <c r="J153" s="1053"/>
      <c r="K153" s="1053"/>
      <c r="L153" s="1053"/>
      <c r="M153" s="1123"/>
      <c r="AL153" s="1"/>
      <c r="AM153" s="1"/>
      <c r="AN153" s="1"/>
      <c r="AO153" s="1"/>
      <c r="AP153" s="1"/>
      <c r="AQ153" s="1"/>
      <c r="AR153" s="1"/>
      <c r="AS153" s="1"/>
      <c r="AT153" s="1"/>
      <c r="AU153" s="1"/>
      <c r="AV153" s="1"/>
      <c r="AW153" s="1"/>
      <c r="AX153" s="1"/>
      <c r="AY153" s="1"/>
      <c r="AZ153" s="1"/>
    </row>
    <row r="154" spans="1:52" ht="18.95" customHeight="1" thickBot="1">
      <c r="A154" s="731"/>
      <c r="B154" s="503"/>
      <c r="C154" s="490"/>
      <c r="D154" s="490"/>
      <c r="E154" s="490"/>
      <c r="F154" s="490"/>
      <c r="G154" s="490"/>
      <c r="H154" s="492"/>
      <c r="I154" s="300"/>
      <c r="J154" s="321"/>
      <c r="K154" s="493"/>
      <c r="L154" s="321"/>
      <c r="M154" s="494"/>
      <c r="AL154" s="1"/>
      <c r="AM154" s="1"/>
      <c r="AN154" s="1"/>
      <c r="AO154" s="1"/>
      <c r="AP154" s="1"/>
      <c r="AQ154" s="1"/>
      <c r="AR154" s="1"/>
      <c r="AS154" s="1"/>
      <c r="AT154" s="1"/>
      <c r="AU154" s="1"/>
      <c r="AV154" s="1"/>
      <c r="AW154" s="1"/>
      <c r="AX154" s="1"/>
      <c r="AY154" s="1"/>
      <c r="AZ154" s="1"/>
    </row>
    <row r="155" spans="1:52" ht="15" customHeight="1">
      <c r="A155" s="732"/>
      <c r="B155" s="504"/>
      <c r="C155" s="495"/>
      <c r="D155" s="495"/>
      <c r="E155" s="495"/>
      <c r="F155" s="495"/>
      <c r="G155" s="495"/>
      <c r="H155" s="496"/>
      <c r="I155" s="497"/>
      <c r="J155" s="498"/>
      <c r="K155" s="498"/>
      <c r="L155" s="498"/>
      <c r="M155" s="499"/>
      <c r="AL155" s="1"/>
      <c r="AM155" s="1"/>
      <c r="AN155" s="1"/>
      <c r="AO155" s="1"/>
      <c r="AP155" s="1"/>
      <c r="AQ155" s="1"/>
      <c r="AR155" s="1"/>
      <c r="AS155" s="1"/>
      <c r="AT155" s="1"/>
      <c r="AU155" s="1"/>
      <c r="AV155" s="1"/>
      <c r="AW155" s="1"/>
      <c r="AX155" s="1"/>
      <c r="AY155" s="1"/>
      <c r="AZ155" s="1"/>
    </row>
    <row r="156" spans="1:52" ht="12.75" customHeight="1">
      <c r="A156" s="1259">
        <v>3.34</v>
      </c>
      <c r="B156" s="1125" t="s">
        <v>265</v>
      </c>
      <c r="C156" s="1053"/>
      <c r="D156" s="1053"/>
      <c r="E156" s="1053"/>
      <c r="F156" s="1053"/>
      <c r="G156" s="1053"/>
      <c r="H156" s="1053"/>
      <c r="I156" s="1053"/>
      <c r="J156" s="1053"/>
      <c r="K156" s="1053"/>
      <c r="L156" s="1053"/>
      <c r="M156" s="734"/>
      <c r="N156" s="547"/>
      <c r="AL156" s="1"/>
      <c r="AM156" s="1"/>
      <c r="AN156" s="1"/>
      <c r="AO156" s="1"/>
      <c r="AP156" s="1"/>
      <c r="AQ156" s="1"/>
      <c r="AR156" s="1"/>
      <c r="AS156" s="1"/>
      <c r="AT156" s="1"/>
      <c r="AU156" s="1"/>
      <c r="AV156" s="1"/>
      <c r="AW156" s="1"/>
      <c r="AX156" s="1"/>
      <c r="AY156" s="1"/>
      <c r="AZ156" s="1"/>
    </row>
    <row r="157" spans="1:52">
      <c r="A157" s="731"/>
      <c r="B157" s="1054"/>
      <c r="C157" s="1055"/>
      <c r="D157" s="1055"/>
      <c r="E157" s="1055"/>
      <c r="F157" s="1055"/>
      <c r="G157" s="1055"/>
      <c r="H157" s="1055"/>
      <c r="I157" s="1055"/>
      <c r="J157" s="1055"/>
      <c r="K157" s="1055"/>
      <c r="L157" s="1055"/>
      <c r="M157" s="494"/>
      <c r="AL157" s="1"/>
      <c r="AM157" s="1"/>
      <c r="AN157" s="1"/>
      <c r="AO157" s="1"/>
      <c r="AP157" s="1"/>
      <c r="AQ157" s="1"/>
      <c r="AR157" s="1"/>
      <c r="AS157" s="1"/>
      <c r="AT157" s="1"/>
      <c r="AU157" s="1"/>
      <c r="AV157" s="1"/>
      <c r="AW157" s="1"/>
      <c r="AX157" s="1"/>
      <c r="AY157" s="1"/>
      <c r="AZ157" s="1"/>
    </row>
    <row r="158" spans="1:52" ht="15" customHeight="1" thickBot="1">
      <c r="A158" s="731"/>
      <c r="B158" s="503"/>
      <c r="C158" s="490"/>
      <c r="D158" s="490"/>
      <c r="E158" s="490"/>
      <c r="F158" s="490"/>
      <c r="G158" s="491" t="s">
        <v>129</v>
      </c>
      <c r="H158" s="491">
        <v>1</v>
      </c>
      <c r="I158" s="491"/>
      <c r="J158" s="321"/>
      <c r="K158" s="321"/>
      <c r="L158" s="321"/>
      <c r="M158" s="494"/>
      <c r="AL158" s="1"/>
      <c r="AM158" s="1"/>
      <c r="AN158" s="1"/>
      <c r="AO158" s="1"/>
      <c r="AP158" s="1"/>
      <c r="AQ158" s="1"/>
      <c r="AR158" s="1"/>
      <c r="AS158" s="1"/>
      <c r="AT158" s="1"/>
      <c r="AU158" s="1"/>
      <c r="AV158" s="1"/>
      <c r="AW158" s="1"/>
      <c r="AX158" s="1"/>
      <c r="AY158" s="1"/>
      <c r="AZ158" s="1"/>
    </row>
    <row r="159" spans="1:52" ht="15" customHeight="1" thickBot="1">
      <c r="A159" s="731"/>
      <c r="B159" s="503"/>
      <c r="C159" s="490"/>
      <c r="D159" s="490"/>
      <c r="E159" s="490"/>
      <c r="F159" s="490"/>
      <c r="G159" s="491" t="s">
        <v>147</v>
      </c>
      <c r="H159" s="491">
        <v>2</v>
      </c>
      <c r="I159" s="733" t="s">
        <v>266</v>
      </c>
      <c r="J159" s="321"/>
      <c r="K159" s="493"/>
      <c r="L159" s="321"/>
      <c r="M159" s="494"/>
      <c r="N159" s="660"/>
      <c r="O159" s="722"/>
      <c r="AL159" s="1"/>
      <c r="AM159" s="1"/>
      <c r="AN159" s="1"/>
      <c r="AO159" s="1"/>
      <c r="AP159" s="1"/>
      <c r="AQ159" s="1"/>
      <c r="AR159" s="1"/>
      <c r="AS159" s="1"/>
      <c r="AT159" s="1"/>
      <c r="AU159" s="1"/>
      <c r="AV159" s="1"/>
      <c r="AW159" s="1"/>
      <c r="AX159" s="1"/>
      <c r="AY159" s="1"/>
      <c r="AZ159" s="1"/>
    </row>
    <row r="160" spans="1:52" ht="15" customHeight="1">
      <c r="A160" s="732"/>
      <c r="B160" s="504"/>
      <c r="C160" s="495"/>
      <c r="D160" s="495"/>
      <c r="E160" s="495"/>
      <c r="F160" s="495"/>
      <c r="G160" s="495"/>
      <c r="H160" s="496"/>
      <c r="I160" s="497"/>
      <c r="J160" s="498"/>
      <c r="K160" s="498"/>
      <c r="L160" s="498"/>
      <c r="M160" s="499"/>
      <c r="AL160" s="1"/>
      <c r="AM160" s="1"/>
      <c r="AN160" s="1"/>
      <c r="AO160" s="1"/>
      <c r="AP160" s="1"/>
      <c r="AQ160" s="1"/>
      <c r="AR160" s="1"/>
      <c r="AS160" s="1"/>
      <c r="AT160" s="1"/>
      <c r="AU160" s="1"/>
      <c r="AV160" s="1"/>
      <c r="AW160" s="1"/>
      <c r="AX160" s="1"/>
      <c r="AY160" s="1"/>
      <c r="AZ160" s="1"/>
    </row>
    <row r="161" spans="1:52" ht="27.95" customHeight="1" thickBot="1">
      <c r="A161" s="1259">
        <f>A156+0.01</f>
        <v>3.3499999999999996</v>
      </c>
      <c r="B161" s="1125" t="s">
        <v>267</v>
      </c>
      <c r="C161" s="1053"/>
      <c r="D161" s="1053"/>
      <c r="E161" s="1053"/>
      <c r="F161" s="1053"/>
      <c r="G161" s="1053"/>
      <c r="H161" s="1053"/>
      <c r="I161" s="1053"/>
      <c r="J161" s="1053"/>
      <c r="K161" s="1053"/>
      <c r="L161" s="1053"/>
      <c r="M161" s="1123"/>
      <c r="AL161" s="1"/>
      <c r="AM161" s="1"/>
      <c r="AN161" s="1"/>
      <c r="AO161" s="1"/>
      <c r="AP161" s="1"/>
      <c r="AQ161" s="1"/>
      <c r="AR161" s="1"/>
      <c r="AS161" s="1"/>
      <c r="AT161" s="1"/>
      <c r="AU161" s="1"/>
      <c r="AV161" s="1"/>
      <c r="AW161" s="1"/>
      <c r="AX161" s="1"/>
      <c r="AY161" s="1"/>
      <c r="AZ161" s="1"/>
    </row>
    <row r="162" spans="1:52" ht="18.95" customHeight="1" thickBot="1">
      <c r="A162" s="501"/>
      <c r="B162" s="503"/>
      <c r="C162" s="490"/>
      <c r="D162" s="490"/>
      <c r="E162" s="490"/>
      <c r="F162" s="490"/>
      <c r="G162" s="490"/>
      <c r="H162" s="492"/>
      <c r="I162" s="300"/>
      <c r="J162" s="321"/>
      <c r="K162" s="493"/>
      <c r="L162" s="321"/>
      <c r="M162" s="494"/>
      <c r="N162" s="481"/>
      <c r="AL162" s="1"/>
      <c r="AM162" s="1"/>
      <c r="AN162" s="1"/>
      <c r="AO162" s="1"/>
      <c r="AP162" s="1"/>
      <c r="AQ162" s="1"/>
      <c r="AR162" s="1"/>
      <c r="AS162" s="1"/>
      <c r="AT162" s="1"/>
      <c r="AU162" s="1"/>
      <c r="AV162" s="1"/>
      <c r="AW162" s="1"/>
      <c r="AX162" s="1"/>
      <c r="AY162" s="1"/>
      <c r="AZ162" s="1"/>
    </row>
    <row r="163" spans="1:52" ht="15" customHeight="1">
      <c r="A163" s="502"/>
      <c r="B163" s="504"/>
      <c r="C163" s="495"/>
      <c r="D163" s="495"/>
      <c r="E163" s="495"/>
      <c r="F163" s="495"/>
      <c r="G163" s="495"/>
      <c r="H163" s="496"/>
      <c r="I163" s="497"/>
      <c r="J163" s="498"/>
      <c r="K163" s="498"/>
      <c r="L163" s="498"/>
      <c r="M163" s="499"/>
      <c r="AL163" s="1"/>
      <c r="AM163" s="1"/>
      <c r="AN163" s="1"/>
      <c r="AO163" s="1"/>
      <c r="AP163" s="1"/>
      <c r="AQ163" s="1"/>
      <c r="AR163" s="1"/>
      <c r="AS163" s="1"/>
      <c r="AT163" s="1"/>
      <c r="AU163" s="1"/>
      <c r="AV163" s="1"/>
      <c r="AW163" s="1"/>
      <c r="AX163" s="1"/>
      <c r="AY163" s="1"/>
      <c r="AZ163" s="1"/>
    </row>
    <row r="164" spans="1:52">
      <c r="A164" s="811"/>
      <c r="B164" s="812"/>
      <c r="C164" s="297"/>
      <c r="D164" s="297"/>
      <c r="E164" s="297"/>
      <c r="F164" s="297"/>
      <c r="G164" s="297"/>
      <c r="H164" s="297"/>
      <c r="I164" s="297"/>
      <c r="J164" s="84"/>
      <c r="K164" s="84"/>
      <c r="L164" s="84"/>
      <c r="M164" s="84"/>
    </row>
    <row r="165" spans="1:52">
      <c r="A165" s="811"/>
      <c r="B165" s="298"/>
      <c r="C165" s="297"/>
      <c r="D165" s="297"/>
      <c r="E165" s="297"/>
      <c r="F165" s="297"/>
      <c r="G165" s="297"/>
      <c r="H165" s="297"/>
      <c r="I165" s="297"/>
      <c r="J165" s="84"/>
      <c r="K165" s="84"/>
      <c r="L165" s="84"/>
      <c r="M165" s="84"/>
    </row>
    <row r="166" spans="1:52">
      <c r="A166" s="811"/>
      <c r="B166" s="298"/>
      <c r="C166" s="297"/>
      <c r="D166" s="297"/>
      <c r="E166" s="297"/>
      <c r="F166" s="297"/>
      <c r="G166" s="297"/>
      <c r="H166" s="297"/>
      <c r="I166" s="297"/>
      <c r="J166" s="84"/>
      <c r="K166" s="84"/>
      <c r="L166" s="84"/>
      <c r="M166" s="84"/>
    </row>
    <row r="167" spans="1:52">
      <c r="A167" s="811"/>
      <c r="B167" s="298"/>
      <c r="C167" s="297"/>
      <c r="D167" s="297"/>
      <c r="E167" s="297"/>
      <c r="F167" s="297"/>
      <c r="G167" s="297"/>
      <c r="H167" s="297"/>
      <c r="I167" s="297"/>
      <c r="J167" s="84"/>
      <c r="K167" s="84"/>
      <c r="L167" s="84"/>
      <c r="M167" s="84"/>
    </row>
    <row r="168" spans="1:52">
      <c r="A168" s="298"/>
      <c r="B168" s="298"/>
      <c r="C168" s="297"/>
      <c r="D168" s="297"/>
      <c r="E168" s="297"/>
      <c r="F168" s="297"/>
      <c r="G168" s="297"/>
      <c r="H168" s="297"/>
      <c r="I168" s="297"/>
      <c r="J168" s="84"/>
      <c r="K168" s="84"/>
      <c r="L168" s="84"/>
      <c r="M168" s="84"/>
    </row>
    <row r="169" spans="1:52" ht="4.5" customHeight="1">
      <c r="A169" s="298"/>
      <c r="B169" s="298"/>
      <c r="C169" s="297"/>
      <c r="D169" s="297"/>
      <c r="E169" s="297"/>
      <c r="F169" s="297"/>
      <c r="G169" s="297"/>
      <c r="H169" s="297"/>
      <c r="I169" s="297"/>
      <c r="J169" s="84"/>
      <c r="K169" s="84"/>
      <c r="L169" s="84"/>
      <c r="M169" s="84"/>
    </row>
    <row r="170" spans="1:52" ht="13.5" customHeight="1">
      <c r="A170" s="298"/>
      <c r="B170" s="298"/>
      <c r="C170" s="297"/>
      <c r="D170" s="297"/>
      <c r="E170" s="297"/>
      <c r="F170" s="297"/>
      <c r="G170" s="297"/>
      <c r="H170" s="297"/>
      <c r="I170" s="297"/>
      <c r="J170" s="84"/>
      <c r="K170" s="84"/>
      <c r="L170" s="84"/>
      <c r="M170" s="84"/>
      <c r="O170" s="293"/>
      <c r="P170" s="293"/>
      <c r="Q170" s="293"/>
    </row>
    <row r="171" spans="1:52" ht="37.5" customHeight="1">
      <c r="A171" s="298"/>
      <c r="B171" s="298"/>
      <c r="C171" s="297"/>
      <c r="D171" s="297"/>
      <c r="E171" s="297"/>
      <c r="F171" s="297"/>
      <c r="G171" s="297"/>
      <c r="H171" s="297"/>
      <c r="I171" s="297"/>
      <c r="J171" s="84"/>
      <c r="K171" s="84"/>
      <c r="L171" s="84"/>
      <c r="M171" s="84"/>
      <c r="O171" s="294"/>
      <c r="P171" s="294"/>
      <c r="Q171" s="293"/>
    </row>
    <row r="172" spans="1:52" ht="25.5" customHeight="1">
      <c r="A172" s="298"/>
      <c r="B172" s="298"/>
      <c r="C172" s="297"/>
      <c r="D172" s="297"/>
      <c r="E172" s="297"/>
      <c r="F172" s="297"/>
      <c r="G172" s="297"/>
      <c r="H172" s="297"/>
      <c r="I172" s="297"/>
      <c r="J172" s="84"/>
      <c r="K172" s="84"/>
      <c r="L172" s="84"/>
      <c r="M172" s="84"/>
      <c r="O172" s="294"/>
      <c r="P172" s="294"/>
      <c r="Q172" s="293"/>
    </row>
    <row r="173" spans="1:52" ht="5.25" customHeight="1">
      <c r="A173" s="298"/>
      <c r="B173" s="298"/>
      <c r="C173" s="297"/>
      <c r="D173" s="297"/>
      <c r="E173" s="297"/>
      <c r="F173" s="297"/>
      <c r="G173" s="297"/>
      <c r="H173" s="297"/>
      <c r="I173" s="297"/>
      <c r="J173" s="84"/>
      <c r="K173" s="84"/>
      <c r="L173" s="84"/>
      <c r="M173" s="84"/>
      <c r="O173" s="295"/>
      <c r="P173" s="296"/>
      <c r="Q173" s="293"/>
    </row>
    <row r="174" spans="1:52" ht="15.75" customHeight="1">
      <c r="A174" s="298"/>
      <c r="B174" s="298"/>
      <c r="C174" s="297"/>
      <c r="D174" s="297"/>
      <c r="E174" s="297"/>
      <c r="F174" s="297"/>
      <c r="G174" s="297"/>
      <c r="H174" s="297"/>
      <c r="I174" s="297"/>
      <c r="J174" s="84"/>
      <c r="K174" s="84"/>
      <c r="L174" s="84"/>
      <c r="M174" s="84"/>
      <c r="N174" s="558"/>
      <c r="O174" s="297"/>
      <c r="P174" s="297"/>
      <c r="Q174" s="297"/>
    </row>
    <row r="175" spans="1:52">
      <c r="A175" s="298"/>
      <c r="B175" s="298"/>
      <c r="C175" s="297"/>
      <c r="D175" s="297"/>
      <c r="E175" s="297"/>
      <c r="F175" s="297"/>
      <c r="G175" s="297"/>
      <c r="H175" s="297"/>
      <c r="I175" s="297"/>
      <c r="J175" s="84"/>
      <c r="K175" s="84"/>
      <c r="L175" s="84"/>
      <c r="M175" s="84"/>
      <c r="O175" s="293"/>
      <c r="P175" s="293"/>
      <c r="Q175" s="293"/>
    </row>
    <row r="176" spans="1:52" ht="11.25" customHeight="1">
      <c r="A176" s="298"/>
      <c r="B176" s="298"/>
      <c r="C176" s="297"/>
      <c r="D176" s="297"/>
      <c r="E176" s="297"/>
      <c r="F176" s="297"/>
      <c r="G176" s="297"/>
      <c r="H176" s="297"/>
      <c r="I176" s="297"/>
      <c r="J176" s="84"/>
      <c r="K176" s="84"/>
      <c r="L176" s="84"/>
      <c r="M176" s="84"/>
      <c r="O176" s="293"/>
      <c r="P176" s="293"/>
      <c r="Q176" s="293"/>
    </row>
    <row r="177" spans="1:17" ht="6" customHeight="1">
      <c r="A177" s="298"/>
      <c r="B177" s="298"/>
      <c r="C177" s="297"/>
      <c r="D177" s="297"/>
      <c r="E177" s="297"/>
      <c r="F177" s="297"/>
      <c r="G177" s="297"/>
      <c r="H177" s="297"/>
      <c r="I177" s="297"/>
      <c r="J177" s="84"/>
      <c r="K177" s="84"/>
      <c r="L177" s="84"/>
      <c r="M177" s="84"/>
      <c r="O177" s="293"/>
      <c r="P177" s="293"/>
      <c r="Q177" s="293"/>
    </row>
    <row r="178" spans="1:17" s="84" customFormat="1">
      <c r="A178" s="298"/>
      <c r="B178" s="298"/>
      <c r="C178" s="297"/>
      <c r="D178" s="297"/>
      <c r="E178" s="297"/>
      <c r="F178" s="297"/>
      <c r="G178" s="297"/>
      <c r="H178" s="297"/>
      <c r="I178" s="297"/>
      <c r="N178" s="541"/>
      <c r="O178" s="293"/>
      <c r="P178" s="293"/>
      <c r="Q178" s="293"/>
    </row>
    <row r="179" spans="1:17" s="84" customFormat="1">
      <c r="A179" s="298"/>
      <c r="B179" s="298"/>
      <c r="C179" s="297"/>
      <c r="D179" s="297"/>
      <c r="E179" s="297"/>
      <c r="F179" s="297"/>
      <c r="G179" s="297"/>
      <c r="H179" s="297"/>
      <c r="I179" s="297"/>
      <c r="N179" s="541"/>
      <c r="O179" s="293"/>
      <c r="P179" s="293"/>
      <c r="Q179" s="293"/>
    </row>
    <row r="180" spans="1:17" s="84" customFormat="1">
      <c r="A180" s="298"/>
      <c r="B180" s="298"/>
      <c r="C180" s="297"/>
      <c r="D180" s="297"/>
      <c r="E180" s="297"/>
      <c r="F180" s="297"/>
      <c r="G180" s="297"/>
      <c r="H180" s="297"/>
      <c r="I180" s="297"/>
      <c r="N180" s="541"/>
    </row>
    <row r="181" spans="1:17" s="84" customFormat="1">
      <c r="A181" s="298"/>
      <c r="B181" s="298"/>
      <c r="C181" s="297"/>
      <c r="D181" s="297"/>
      <c r="E181" s="297"/>
      <c r="F181" s="297"/>
      <c r="G181" s="297"/>
      <c r="H181" s="297"/>
      <c r="I181" s="297"/>
      <c r="N181" s="541"/>
    </row>
    <row r="182" spans="1:17" s="84" customFormat="1">
      <c r="A182" s="298"/>
      <c r="B182" s="298"/>
      <c r="C182" s="297"/>
      <c r="D182" s="297"/>
      <c r="E182" s="297"/>
      <c r="F182" s="297"/>
      <c r="G182" s="297"/>
      <c r="H182" s="297"/>
      <c r="I182" s="297"/>
      <c r="N182" s="541"/>
    </row>
    <row r="183" spans="1:17" s="84" customFormat="1">
      <c r="A183" s="298"/>
      <c r="B183" s="298"/>
      <c r="C183" s="297"/>
      <c r="D183" s="297"/>
      <c r="E183" s="297"/>
      <c r="F183" s="297"/>
      <c r="G183" s="297"/>
      <c r="H183" s="297"/>
      <c r="I183" s="297"/>
      <c r="N183" s="541"/>
    </row>
    <row r="184" spans="1:17" s="84" customFormat="1">
      <c r="A184" s="298"/>
      <c r="B184" s="298"/>
      <c r="C184" s="297"/>
      <c r="D184" s="297"/>
      <c r="E184" s="297"/>
      <c r="F184" s="297"/>
      <c r="G184" s="297"/>
      <c r="H184" s="297"/>
      <c r="I184" s="297"/>
      <c r="N184" s="541"/>
    </row>
    <row r="185" spans="1:17" s="84" customFormat="1">
      <c r="A185" s="298"/>
      <c r="B185" s="298"/>
      <c r="C185" s="297"/>
      <c r="D185" s="297"/>
      <c r="E185" s="297"/>
      <c r="F185" s="297"/>
      <c r="G185" s="297"/>
      <c r="H185" s="297"/>
      <c r="I185" s="297"/>
      <c r="N185" s="541"/>
    </row>
    <row r="186" spans="1:17" s="84" customFormat="1">
      <c r="A186" s="298"/>
      <c r="B186" s="298"/>
      <c r="C186" s="297"/>
      <c r="D186" s="297"/>
      <c r="E186" s="297"/>
      <c r="F186" s="297"/>
      <c r="G186" s="297"/>
      <c r="H186" s="297"/>
      <c r="I186" s="297"/>
      <c r="N186" s="541"/>
    </row>
    <row r="187" spans="1:17" s="84" customFormat="1">
      <c r="A187" s="298"/>
      <c r="B187" s="298"/>
      <c r="C187" s="297"/>
      <c r="D187" s="297"/>
      <c r="E187" s="297"/>
      <c r="F187" s="297"/>
      <c r="G187" s="297"/>
      <c r="H187" s="297"/>
      <c r="I187" s="297"/>
      <c r="N187" s="541"/>
    </row>
    <row r="188" spans="1:17" s="84" customFormat="1">
      <c r="A188" s="298"/>
      <c r="B188" s="298"/>
      <c r="C188" s="297"/>
      <c r="D188" s="297"/>
      <c r="E188" s="297"/>
      <c r="F188" s="297"/>
      <c r="G188" s="297"/>
      <c r="H188" s="297"/>
      <c r="I188" s="297"/>
      <c r="N188" s="541"/>
    </row>
    <row r="189" spans="1:17" s="84" customFormat="1">
      <c r="A189" s="298"/>
      <c r="B189" s="298"/>
      <c r="C189" s="297"/>
      <c r="D189" s="297"/>
      <c r="E189" s="297"/>
      <c r="F189" s="297"/>
      <c r="G189" s="297"/>
      <c r="H189" s="297"/>
      <c r="I189" s="297"/>
      <c r="N189" s="541"/>
    </row>
    <row r="190" spans="1:17" s="84" customFormat="1">
      <c r="A190" s="298"/>
      <c r="B190" s="298"/>
      <c r="C190" s="297"/>
      <c r="D190" s="297"/>
      <c r="E190" s="297"/>
      <c r="F190" s="297"/>
      <c r="G190" s="297"/>
      <c r="H190" s="297"/>
      <c r="I190" s="297"/>
      <c r="N190" s="541"/>
    </row>
    <row r="191" spans="1:17" s="84" customFormat="1">
      <c r="A191" s="298"/>
      <c r="B191" s="298"/>
      <c r="C191" s="297"/>
      <c r="D191" s="297"/>
      <c r="E191" s="297"/>
      <c r="F191" s="297"/>
      <c r="G191" s="297"/>
      <c r="H191" s="297"/>
      <c r="I191" s="297"/>
      <c r="N191" s="541"/>
    </row>
    <row r="192" spans="1:17" s="84" customFormat="1">
      <c r="A192" s="298"/>
      <c r="B192" s="298"/>
      <c r="C192" s="297"/>
      <c r="D192" s="297"/>
      <c r="E192" s="297"/>
      <c r="F192" s="297"/>
      <c r="G192" s="297"/>
      <c r="H192" s="297"/>
      <c r="I192" s="297"/>
      <c r="N192" s="541"/>
    </row>
    <row r="193" spans="1:14" s="84" customFormat="1">
      <c r="A193" s="298"/>
      <c r="B193" s="298"/>
      <c r="C193" s="297"/>
      <c r="D193" s="297"/>
      <c r="E193" s="297"/>
      <c r="F193" s="297"/>
      <c r="G193" s="297"/>
      <c r="H193" s="297"/>
      <c r="I193" s="297"/>
      <c r="N193" s="541"/>
    </row>
    <row r="194" spans="1:14" s="84" customFormat="1">
      <c r="A194" s="298"/>
      <c r="B194" s="298"/>
      <c r="C194" s="297"/>
      <c r="D194" s="297"/>
      <c r="E194" s="297"/>
      <c r="F194" s="297"/>
      <c r="G194" s="297"/>
      <c r="H194" s="297"/>
      <c r="I194" s="297"/>
      <c r="N194" s="541"/>
    </row>
    <row r="195" spans="1:14" s="84" customFormat="1">
      <c r="A195" s="298"/>
      <c r="B195" s="298"/>
      <c r="C195" s="297"/>
      <c r="D195" s="297"/>
      <c r="E195" s="297"/>
      <c r="F195" s="297"/>
      <c r="G195" s="297"/>
      <c r="H195" s="297"/>
      <c r="I195" s="297"/>
      <c r="N195" s="541"/>
    </row>
    <row r="196" spans="1:14" s="84" customFormat="1">
      <c r="A196" s="298"/>
      <c r="B196" s="298"/>
      <c r="C196" s="297"/>
      <c r="D196" s="297"/>
      <c r="E196" s="297"/>
      <c r="F196" s="297"/>
      <c r="G196" s="297"/>
      <c r="H196" s="297"/>
      <c r="I196" s="297"/>
      <c r="N196" s="541"/>
    </row>
    <row r="197" spans="1:14" s="84" customFormat="1">
      <c r="A197" s="298"/>
      <c r="B197" s="298"/>
      <c r="C197" s="297"/>
      <c r="D197" s="297"/>
      <c r="E197" s="297"/>
      <c r="F197" s="297"/>
      <c r="G197" s="297"/>
      <c r="H197" s="297"/>
      <c r="I197" s="297"/>
      <c r="N197" s="541"/>
    </row>
    <row r="198" spans="1:14" s="84" customFormat="1">
      <c r="A198" s="298"/>
      <c r="B198" s="298"/>
      <c r="C198" s="297"/>
      <c r="D198" s="297"/>
      <c r="E198" s="297"/>
      <c r="F198" s="297"/>
      <c r="G198" s="297"/>
      <c r="H198" s="297"/>
      <c r="I198" s="297"/>
      <c r="N198" s="541"/>
    </row>
    <row r="199" spans="1:14" s="84" customFormat="1">
      <c r="A199" s="298"/>
      <c r="B199" s="298"/>
      <c r="C199" s="297"/>
      <c r="D199" s="297"/>
      <c r="E199" s="297"/>
      <c r="F199" s="297"/>
      <c r="G199" s="297"/>
      <c r="H199" s="297"/>
      <c r="I199" s="297"/>
      <c r="N199" s="541"/>
    </row>
    <row r="200" spans="1:14" s="84" customFormat="1">
      <c r="A200" s="298"/>
      <c r="B200" s="298"/>
      <c r="C200" s="297"/>
      <c r="D200" s="297"/>
      <c r="E200" s="297"/>
      <c r="F200" s="297"/>
      <c r="G200" s="297"/>
      <c r="H200" s="297"/>
      <c r="I200" s="297"/>
      <c r="N200" s="541"/>
    </row>
    <row r="201" spans="1:14" s="84" customFormat="1">
      <c r="A201" s="298"/>
      <c r="B201" s="298"/>
      <c r="C201" s="297"/>
      <c r="D201" s="297"/>
      <c r="E201" s="297"/>
      <c r="F201" s="297"/>
      <c r="G201" s="297"/>
      <c r="H201" s="297"/>
      <c r="I201" s="297"/>
      <c r="N201" s="541"/>
    </row>
    <row r="202" spans="1:14" s="84" customFormat="1">
      <c r="A202" s="298"/>
      <c r="B202" s="298"/>
      <c r="C202" s="297"/>
      <c r="D202" s="297"/>
      <c r="E202" s="297"/>
      <c r="F202" s="297"/>
      <c r="G202" s="297"/>
      <c r="H202" s="297"/>
      <c r="I202" s="297"/>
      <c r="N202" s="541"/>
    </row>
    <row r="203" spans="1:14" s="84" customFormat="1">
      <c r="A203" s="298"/>
      <c r="B203" s="298"/>
      <c r="C203" s="297"/>
      <c r="D203" s="297"/>
      <c r="E203" s="297"/>
      <c r="F203" s="297"/>
      <c r="G203" s="297"/>
      <c r="H203" s="297"/>
      <c r="I203" s="297"/>
      <c r="N203" s="541"/>
    </row>
    <row r="204" spans="1:14" s="84" customFormat="1">
      <c r="A204" s="298"/>
      <c r="B204" s="298"/>
      <c r="C204" s="297"/>
      <c r="D204" s="297"/>
      <c r="E204" s="297"/>
      <c r="F204" s="297"/>
      <c r="G204" s="297"/>
      <c r="H204" s="297"/>
      <c r="I204" s="297"/>
      <c r="N204" s="541"/>
    </row>
    <row r="205" spans="1:14" s="84" customFormat="1">
      <c r="A205" s="298"/>
      <c r="B205" s="298"/>
      <c r="C205" s="297"/>
      <c r="D205" s="297"/>
      <c r="E205" s="297"/>
      <c r="F205" s="297"/>
      <c r="G205" s="297"/>
      <c r="H205" s="297"/>
      <c r="I205" s="297"/>
      <c r="N205" s="541"/>
    </row>
    <row r="206" spans="1:14" s="84" customFormat="1">
      <c r="A206" s="298"/>
      <c r="B206" s="298"/>
      <c r="C206" s="297"/>
      <c r="D206" s="297"/>
      <c r="E206" s="297"/>
      <c r="F206" s="297"/>
      <c r="G206" s="297"/>
      <c r="H206" s="297"/>
      <c r="I206" s="297"/>
      <c r="N206" s="541"/>
    </row>
    <row r="207" spans="1:14" s="84" customFormat="1">
      <c r="A207" s="298"/>
      <c r="B207" s="298"/>
      <c r="C207" s="297"/>
      <c r="D207" s="297"/>
      <c r="E207" s="297"/>
      <c r="F207" s="297"/>
      <c r="G207" s="297"/>
      <c r="H207" s="297"/>
      <c r="I207" s="297"/>
      <c r="N207" s="541"/>
    </row>
    <row r="208" spans="1:14" s="84" customFormat="1">
      <c r="A208" s="298"/>
      <c r="B208" s="298"/>
      <c r="C208" s="297"/>
      <c r="D208" s="297"/>
      <c r="E208" s="297"/>
      <c r="F208" s="297"/>
      <c r="G208" s="297"/>
      <c r="H208" s="297"/>
      <c r="I208" s="297"/>
      <c r="N208" s="541"/>
    </row>
    <row r="209" spans="1:14" s="84" customFormat="1">
      <c r="A209" s="298"/>
      <c r="B209" s="298"/>
      <c r="C209" s="297"/>
      <c r="D209" s="297"/>
      <c r="E209" s="297"/>
      <c r="F209" s="297"/>
      <c r="G209" s="297"/>
      <c r="H209" s="297"/>
      <c r="I209" s="297"/>
      <c r="N209" s="541"/>
    </row>
    <row r="210" spans="1:14" s="84" customFormat="1">
      <c r="A210" s="298"/>
      <c r="B210" s="298"/>
      <c r="C210" s="297"/>
      <c r="D210" s="297"/>
      <c r="E210" s="297"/>
      <c r="F210" s="297"/>
      <c r="G210" s="297"/>
      <c r="H210" s="297"/>
      <c r="I210" s="297"/>
      <c r="N210" s="541"/>
    </row>
    <row r="211" spans="1:14" s="84" customFormat="1">
      <c r="A211" s="298"/>
      <c r="B211" s="298"/>
      <c r="C211" s="297"/>
      <c r="D211" s="297"/>
      <c r="E211" s="297"/>
      <c r="F211" s="297"/>
      <c r="G211" s="297"/>
      <c r="H211" s="297"/>
      <c r="I211" s="297"/>
      <c r="N211" s="541"/>
    </row>
    <row r="212" spans="1:14" s="84" customFormat="1">
      <c r="A212" s="298"/>
      <c r="B212" s="298"/>
      <c r="C212" s="297"/>
      <c r="D212" s="297"/>
      <c r="E212" s="297"/>
      <c r="F212" s="297"/>
      <c r="G212" s="297"/>
      <c r="H212" s="297"/>
      <c r="I212" s="297"/>
      <c r="N212" s="541"/>
    </row>
    <row r="213" spans="1:14" s="84" customFormat="1">
      <c r="A213" s="298"/>
      <c r="B213" s="298"/>
      <c r="C213" s="297"/>
      <c r="D213" s="297"/>
      <c r="E213" s="297"/>
      <c r="F213" s="297"/>
      <c r="G213" s="297"/>
      <c r="H213" s="297"/>
      <c r="I213" s="297"/>
      <c r="N213" s="541"/>
    </row>
    <row r="214" spans="1:14" s="84" customFormat="1">
      <c r="A214" s="298"/>
      <c r="B214" s="298"/>
      <c r="C214" s="297"/>
      <c r="D214" s="297"/>
      <c r="E214" s="297"/>
      <c r="F214" s="297"/>
      <c r="G214" s="297"/>
      <c r="H214" s="297"/>
      <c r="I214" s="297"/>
      <c r="N214" s="541"/>
    </row>
    <row r="215" spans="1:14" s="84" customFormat="1">
      <c r="A215" s="298"/>
      <c r="B215" s="298"/>
      <c r="C215" s="297"/>
      <c r="D215" s="297"/>
      <c r="E215" s="297"/>
      <c r="F215" s="297"/>
      <c r="G215" s="297"/>
      <c r="H215" s="297"/>
      <c r="I215" s="297"/>
      <c r="N215" s="541"/>
    </row>
    <row r="216" spans="1:14" s="84" customFormat="1">
      <c r="A216" s="298"/>
      <c r="B216" s="298"/>
      <c r="C216" s="297"/>
      <c r="D216" s="297"/>
      <c r="E216" s="297"/>
      <c r="F216" s="297"/>
      <c r="G216" s="297"/>
      <c r="H216" s="297"/>
      <c r="I216" s="297"/>
      <c r="N216" s="541"/>
    </row>
    <row r="217" spans="1:14" s="84" customFormat="1">
      <c r="A217" s="298"/>
      <c r="B217" s="298"/>
      <c r="C217" s="297"/>
      <c r="D217" s="297"/>
      <c r="E217" s="297"/>
      <c r="F217" s="297"/>
      <c r="G217" s="297"/>
      <c r="H217" s="297"/>
      <c r="I217" s="297"/>
      <c r="N217" s="541"/>
    </row>
    <row r="218" spans="1:14" s="84" customFormat="1">
      <c r="A218" s="298"/>
      <c r="B218" s="298"/>
      <c r="C218" s="297"/>
      <c r="D218" s="297"/>
      <c r="E218" s="297"/>
      <c r="F218" s="297"/>
      <c r="G218" s="297"/>
      <c r="H218" s="297"/>
      <c r="I218" s="297"/>
      <c r="N218" s="541"/>
    </row>
    <row r="219" spans="1:14" s="84" customFormat="1">
      <c r="A219" s="298"/>
      <c r="B219" s="298"/>
      <c r="C219" s="297"/>
      <c r="D219" s="297"/>
      <c r="E219" s="297"/>
      <c r="F219" s="297"/>
      <c r="G219" s="297"/>
      <c r="H219" s="297"/>
      <c r="I219" s="297"/>
      <c r="N219" s="541"/>
    </row>
    <row r="220" spans="1:14" s="84" customFormat="1">
      <c r="A220" s="298"/>
      <c r="B220" s="298"/>
      <c r="C220" s="297"/>
      <c r="D220" s="297"/>
      <c r="E220" s="297"/>
      <c r="F220" s="297"/>
      <c r="G220" s="297"/>
      <c r="H220" s="297"/>
      <c r="I220" s="297"/>
      <c r="N220" s="541"/>
    </row>
    <row r="221" spans="1:14" s="84" customFormat="1">
      <c r="A221" s="298"/>
      <c r="B221" s="298"/>
      <c r="C221" s="297"/>
      <c r="D221" s="297"/>
      <c r="E221" s="297"/>
      <c r="F221" s="297"/>
      <c r="G221" s="297"/>
      <c r="H221" s="297"/>
      <c r="I221" s="297"/>
      <c r="N221" s="541"/>
    </row>
    <row r="222" spans="1:14" s="84" customFormat="1">
      <c r="A222" s="298"/>
      <c r="B222" s="298"/>
      <c r="C222" s="297"/>
      <c r="D222" s="297"/>
      <c r="E222" s="297"/>
      <c r="F222" s="297"/>
      <c r="G222" s="297"/>
      <c r="H222" s="297"/>
      <c r="I222" s="297"/>
      <c r="N222" s="541"/>
    </row>
    <row r="223" spans="1:14" s="84" customFormat="1">
      <c r="A223" s="298"/>
      <c r="B223" s="298"/>
      <c r="C223" s="297"/>
      <c r="D223" s="297"/>
      <c r="E223" s="297"/>
      <c r="F223" s="297"/>
      <c r="G223" s="297"/>
      <c r="H223" s="297"/>
      <c r="I223" s="297"/>
      <c r="N223" s="541"/>
    </row>
    <row r="224" spans="1:14" s="84" customFormat="1">
      <c r="A224" s="298"/>
      <c r="B224" s="298"/>
      <c r="C224" s="297"/>
      <c r="D224" s="297"/>
      <c r="E224" s="297"/>
      <c r="F224" s="297"/>
      <c r="G224" s="297"/>
      <c r="H224" s="297"/>
      <c r="I224" s="297"/>
      <c r="N224" s="541"/>
    </row>
    <row r="225" spans="1:14" s="84" customFormat="1">
      <c r="A225" s="298"/>
      <c r="B225" s="298"/>
      <c r="C225" s="297"/>
      <c r="D225" s="297"/>
      <c r="E225" s="297"/>
      <c r="F225" s="297"/>
      <c r="G225" s="297"/>
      <c r="H225" s="297"/>
      <c r="I225" s="297"/>
      <c r="N225" s="541"/>
    </row>
    <row r="226" spans="1:14" s="84" customFormat="1">
      <c r="A226" s="298"/>
      <c r="B226" s="298"/>
      <c r="C226" s="297"/>
      <c r="D226" s="297"/>
      <c r="E226" s="297"/>
      <c r="F226" s="297"/>
      <c r="G226" s="297"/>
      <c r="H226" s="297"/>
      <c r="I226" s="297"/>
      <c r="N226" s="541"/>
    </row>
    <row r="227" spans="1:14" s="84" customFormat="1">
      <c r="A227" s="298"/>
      <c r="B227" s="298"/>
      <c r="C227" s="297"/>
      <c r="D227" s="297"/>
      <c r="E227" s="297"/>
      <c r="F227" s="297"/>
      <c r="G227" s="297"/>
      <c r="H227" s="297"/>
      <c r="I227" s="297"/>
      <c r="N227" s="541"/>
    </row>
    <row r="228" spans="1:14" s="84" customFormat="1">
      <c r="A228" s="298"/>
      <c r="B228" s="298"/>
      <c r="C228" s="297"/>
      <c r="D228" s="297"/>
      <c r="E228" s="297"/>
      <c r="F228" s="297"/>
      <c r="G228" s="297"/>
      <c r="H228" s="297"/>
      <c r="I228" s="297"/>
      <c r="N228" s="541"/>
    </row>
    <row r="229" spans="1:14" s="84" customFormat="1">
      <c r="A229" s="298"/>
      <c r="B229" s="298"/>
      <c r="C229" s="297"/>
      <c r="D229" s="297"/>
      <c r="E229" s="297"/>
      <c r="F229" s="297"/>
      <c r="G229" s="297"/>
      <c r="H229" s="297"/>
      <c r="I229" s="297"/>
      <c r="N229" s="541"/>
    </row>
    <row r="230" spans="1:14" s="84" customFormat="1">
      <c r="A230" s="298"/>
      <c r="B230" s="298"/>
      <c r="C230" s="297"/>
      <c r="D230" s="297"/>
      <c r="E230" s="297"/>
      <c r="F230" s="297"/>
      <c r="G230" s="297"/>
      <c r="H230" s="297"/>
      <c r="I230" s="297"/>
      <c r="N230" s="541"/>
    </row>
    <row r="231" spans="1:14" s="84" customFormat="1">
      <c r="A231" s="298"/>
      <c r="B231" s="298"/>
      <c r="C231" s="297"/>
      <c r="D231" s="297"/>
      <c r="E231" s="297"/>
      <c r="F231" s="297"/>
      <c r="G231" s="297"/>
      <c r="H231" s="297"/>
      <c r="I231" s="297"/>
      <c r="N231" s="541"/>
    </row>
    <row r="232" spans="1:14" s="84" customFormat="1">
      <c r="A232" s="298"/>
      <c r="B232" s="298"/>
      <c r="C232" s="297"/>
      <c r="D232" s="297"/>
      <c r="E232" s="297"/>
      <c r="F232" s="297"/>
      <c r="G232" s="297"/>
      <c r="H232" s="297"/>
      <c r="I232" s="297"/>
      <c r="N232" s="541"/>
    </row>
    <row r="233" spans="1:14" s="84" customFormat="1">
      <c r="A233" s="298"/>
      <c r="B233" s="298"/>
      <c r="C233" s="297"/>
      <c r="D233" s="297"/>
      <c r="E233" s="297"/>
      <c r="F233" s="297"/>
      <c r="G233" s="297"/>
      <c r="H233" s="297"/>
      <c r="I233" s="297"/>
      <c r="N233" s="541"/>
    </row>
    <row r="234" spans="1:14" s="84" customFormat="1">
      <c r="A234" s="298"/>
      <c r="B234" s="298"/>
      <c r="C234" s="297"/>
      <c r="D234" s="297"/>
      <c r="E234" s="297"/>
      <c r="F234" s="297"/>
      <c r="G234" s="297"/>
      <c r="H234" s="297"/>
      <c r="I234" s="297"/>
      <c r="N234" s="541"/>
    </row>
    <row r="235" spans="1:14" s="84" customFormat="1">
      <c r="A235" s="298"/>
      <c r="B235" s="298"/>
      <c r="C235" s="297"/>
      <c r="D235" s="297"/>
      <c r="E235" s="297"/>
      <c r="F235" s="297"/>
      <c r="G235" s="297"/>
      <c r="H235" s="297"/>
      <c r="I235" s="297"/>
      <c r="N235" s="541"/>
    </row>
    <row r="236" spans="1:14" s="84" customFormat="1">
      <c r="A236" s="298"/>
      <c r="B236" s="298"/>
      <c r="C236" s="297"/>
      <c r="D236" s="297"/>
      <c r="E236" s="297"/>
      <c r="F236" s="297"/>
      <c r="G236" s="297"/>
      <c r="H236" s="297"/>
      <c r="I236" s="297"/>
      <c r="N236" s="541"/>
    </row>
    <row r="237" spans="1:14" s="84" customFormat="1">
      <c r="A237" s="298"/>
      <c r="B237" s="298"/>
      <c r="C237" s="297"/>
      <c r="D237" s="297"/>
      <c r="E237" s="297"/>
      <c r="F237" s="297"/>
      <c r="G237" s="297"/>
      <c r="H237" s="297"/>
      <c r="I237" s="297"/>
      <c r="N237" s="541"/>
    </row>
    <row r="238" spans="1:14" s="84" customFormat="1">
      <c r="A238" s="298"/>
      <c r="B238" s="298"/>
      <c r="C238" s="297"/>
      <c r="D238" s="297"/>
      <c r="E238" s="297"/>
      <c r="F238" s="297"/>
      <c r="G238" s="297"/>
      <c r="H238" s="297"/>
      <c r="I238" s="297"/>
      <c r="N238" s="541"/>
    </row>
    <row r="239" spans="1:14" s="84" customFormat="1">
      <c r="A239" s="298"/>
      <c r="B239" s="298"/>
      <c r="C239" s="297"/>
      <c r="D239" s="297"/>
      <c r="E239" s="297"/>
      <c r="F239" s="297"/>
      <c r="G239" s="297"/>
      <c r="H239" s="297"/>
      <c r="I239" s="297"/>
      <c r="N239" s="541"/>
    </row>
    <row r="240" spans="1:14" s="84" customFormat="1">
      <c r="A240" s="298"/>
      <c r="B240" s="298"/>
      <c r="C240" s="297"/>
      <c r="D240" s="297"/>
      <c r="E240" s="297"/>
      <c r="F240" s="297"/>
      <c r="G240" s="297"/>
      <c r="H240" s="297"/>
      <c r="I240" s="297"/>
      <c r="N240" s="541"/>
    </row>
    <row r="241" spans="1:14" s="84" customFormat="1">
      <c r="A241" s="298"/>
      <c r="B241" s="298"/>
      <c r="C241" s="297"/>
      <c r="D241" s="297"/>
      <c r="E241" s="297"/>
      <c r="F241" s="297"/>
      <c r="G241" s="297"/>
      <c r="H241" s="297"/>
      <c r="I241" s="297"/>
      <c r="N241" s="541"/>
    </row>
    <row r="242" spans="1:14" s="84" customFormat="1">
      <c r="A242" s="298"/>
      <c r="B242" s="298"/>
      <c r="C242" s="297"/>
      <c r="D242" s="297"/>
      <c r="E242" s="297"/>
      <c r="F242" s="297"/>
      <c r="G242" s="297"/>
      <c r="H242" s="297"/>
      <c r="I242" s="297"/>
      <c r="N242" s="541"/>
    </row>
    <row r="243" spans="1:14" s="84" customFormat="1">
      <c r="A243" s="298"/>
      <c r="B243" s="298"/>
      <c r="C243" s="297"/>
      <c r="D243" s="297"/>
      <c r="E243" s="297"/>
      <c r="F243" s="297"/>
      <c r="G243" s="297"/>
      <c r="H243" s="297"/>
      <c r="I243" s="297"/>
      <c r="N243" s="541"/>
    </row>
    <row r="244" spans="1:14" s="84" customFormat="1">
      <c r="A244" s="298"/>
      <c r="B244" s="298"/>
      <c r="C244" s="297"/>
      <c r="D244" s="297"/>
      <c r="E244" s="297"/>
      <c r="F244" s="297"/>
      <c r="G244" s="297"/>
      <c r="H244" s="297"/>
      <c r="I244" s="297"/>
      <c r="N244" s="541"/>
    </row>
    <row r="245" spans="1:14" s="84" customFormat="1">
      <c r="A245" s="298"/>
      <c r="B245" s="298"/>
      <c r="C245" s="297"/>
      <c r="D245" s="297"/>
      <c r="E245" s="297"/>
      <c r="F245" s="297"/>
      <c r="G245" s="297"/>
      <c r="H245" s="297"/>
      <c r="I245" s="297"/>
      <c r="N245" s="541"/>
    </row>
    <row r="246" spans="1:14" s="84" customFormat="1">
      <c r="A246" s="298"/>
      <c r="B246" s="298"/>
      <c r="C246" s="297"/>
      <c r="D246" s="297"/>
      <c r="E246" s="297"/>
      <c r="F246" s="297"/>
      <c r="G246" s="297"/>
      <c r="H246" s="297"/>
      <c r="I246" s="297"/>
      <c r="N246" s="541"/>
    </row>
    <row r="247" spans="1:14" s="84" customFormat="1">
      <c r="A247" s="298"/>
      <c r="B247" s="298"/>
      <c r="C247" s="297"/>
      <c r="D247" s="297"/>
      <c r="E247" s="297"/>
      <c r="F247" s="297"/>
      <c r="G247" s="297"/>
      <c r="H247" s="297"/>
      <c r="I247" s="297"/>
      <c r="N247" s="541"/>
    </row>
    <row r="248" spans="1:14" s="84" customFormat="1">
      <c r="A248" s="298"/>
      <c r="B248" s="298"/>
      <c r="C248" s="297"/>
      <c r="D248" s="297"/>
      <c r="E248" s="297"/>
      <c r="F248" s="297"/>
      <c r="G248" s="297"/>
      <c r="H248" s="297"/>
      <c r="I248" s="297"/>
      <c r="N248" s="541"/>
    </row>
    <row r="249" spans="1:14" s="84" customFormat="1">
      <c r="A249" s="298"/>
      <c r="B249" s="298"/>
      <c r="C249" s="297"/>
      <c r="D249" s="297"/>
      <c r="E249" s="297"/>
      <c r="F249" s="297"/>
      <c r="G249" s="297"/>
      <c r="H249" s="297"/>
      <c r="I249" s="297"/>
      <c r="N249" s="541"/>
    </row>
    <row r="250" spans="1:14" s="84" customFormat="1">
      <c r="A250" s="298"/>
      <c r="B250" s="298"/>
      <c r="C250" s="297"/>
      <c r="D250" s="297"/>
      <c r="E250" s="297"/>
      <c r="F250" s="297"/>
      <c r="G250" s="297"/>
      <c r="H250" s="297"/>
      <c r="I250" s="297"/>
      <c r="N250" s="541"/>
    </row>
    <row r="251" spans="1:14" s="84" customFormat="1">
      <c r="A251" s="298"/>
      <c r="B251" s="298"/>
      <c r="C251" s="297"/>
      <c r="D251" s="297"/>
      <c r="E251" s="297"/>
      <c r="F251" s="297"/>
      <c r="G251" s="297"/>
      <c r="H251" s="297"/>
      <c r="I251" s="297"/>
      <c r="N251" s="541"/>
    </row>
    <row r="252" spans="1:14" s="84" customFormat="1">
      <c r="A252" s="298"/>
      <c r="B252" s="298"/>
      <c r="C252" s="297"/>
      <c r="D252" s="297"/>
      <c r="E252" s="297"/>
      <c r="F252" s="297"/>
      <c r="G252" s="297"/>
      <c r="H252" s="297"/>
      <c r="I252" s="297"/>
      <c r="N252" s="541"/>
    </row>
    <row r="253" spans="1:14" s="84" customFormat="1">
      <c r="A253" s="298"/>
      <c r="B253" s="298"/>
      <c r="C253" s="297"/>
      <c r="D253" s="297"/>
      <c r="E253" s="297"/>
      <c r="F253" s="297"/>
      <c r="G253" s="297"/>
      <c r="H253" s="297"/>
      <c r="I253" s="297"/>
      <c r="N253" s="541"/>
    </row>
    <row r="254" spans="1:14" s="84" customFormat="1">
      <c r="A254" s="298"/>
      <c r="B254" s="298"/>
      <c r="C254" s="297"/>
      <c r="D254" s="297"/>
      <c r="E254" s="297"/>
      <c r="F254" s="297"/>
      <c r="G254" s="297"/>
      <c r="H254" s="297"/>
      <c r="I254" s="297"/>
      <c r="N254" s="541"/>
    </row>
    <row r="255" spans="1:14" s="84" customFormat="1">
      <c r="A255" s="298"/>
      <c r="B255" s="298"/>
      <c r="C255" s="297"/>
      <c r="D255" s="297"/>
      <c r="E255" s="297"/>
      <c r="F255" s="297"/>
      <c r="G255" s="297"/>
      <c r="H255" s="297"/>
      <c r="I255" s="297"/>
      <c r="N255" s="541"/>
    </row>
    <row r="256" spans="1:14" s="84" customFormat="1">
      <c r="A256" s="298"/>
      <c r="B256" s="298"/>
      <c r="C256" s="297"/>
      <c r="D256" s="297"/>
      <c r="E256" s="297"/>
      <c r="F256" s="297"/>
      <c r="G256" s="297"/>
      <c r="H256" s="297"/>
      <c r="I256" s="297"/>
      <c r="N256" s="541"/>
    </row>
    <row r="257" spans="1:14" s="84" customFormat="1">
      <c r="A257" s="298"/>
      <c r="B257" s="298"/>
      <c r="C257" s="297"/>
      <c r="D257" s="297"/>
      <c r="E257" s="297"/>
      <c r="F257" s="297"/>
      <c r="G257" s="297"/>
      <c r="H257" s="297"/>
      <c r="I257" s="297"/>
      <c r="N257" s="541"/>
    </row>
    <row r="258" spans="1:14" s="84" customFormat="1">
      <c r="A258" s="298"/>
      <c r="B258" s="298"/>
      <c r="C258" s="297"/>
      <c r="D258" s="297"/>
      <c r="E258" s="297"/>
      <c r="F258" s="297"/>
      <c r="G258" s="297"/>
      <c r="H258" s="297"/>
      <c r="I258" s="297"/>
      <c r="N258" s="541"/>
    </row>
    <row r="259" spans="1:14" s="84" customFormat="1">
      <c r="A259" s="298"/>
      <c r="B259" s="298"/>
      <c r="C259" s="297"/>
      <c r="D259" s="297"/>
      <c r="E259" s="297"/>
      <c r="F259" s="297"/>
      <c r="G259" s="297"/>
      <c r="H259" s="297"/>
      <c r="I259" s="297"/>
      <c r="N259" s="541"/>
    </row>
    <row r="260" spans="1:14" s="84" customFormat="1">
      <c r="A260" s="298"/>
      <c r="B260" s="298"/>
      <c r="C260" s="297"/>
      <c r="D260" s="297"/>
      <c r="E260" s="297"/>
      <c r="F260" s="297"/>
      <c r="G260" s="297"/>
      <c r="H260" s="297"/>
      <c r="I260" s="297"/>
      <c r="N260" s="541"/>
    </row>
    <row r="261" spans="1:14" s="84" customFormat="1">
      <c r="A261" s="298"/>
      <c r="B261" s="298"/>
      <c r="C261" s="297"/>
      <c r="D261" s="297"/>
      <c r="E261" s="297"/>
      <c r="F261" s="297"/>
      <c r="G261" s="297"/>
      <c r="H261" s="297"/>
      <c r="I261" s="297"/>
      <c r="N261" s="541"/>
    </row>
    <row r="262" spans="1:14" s="84" customFormat="1">
      <c r="A262" s="298"/>
      <c r="B262" s="298"/>
      <c r="C262" s="297"/>
      <c r="D262" s="297"/>
      <c r="E262" s="297"/>
      <c r="F262" s="297"/>
      <c r="G262" s="297"/>
      <c r="H262" s="297"/>
      <c r="I262" s="297"/>
      <c r="N262" s="541"/>
    </row>
    <row r="263" spans="1:14" s="84" customFormat="1">
      <c r="A263" s="298"/>
      <c r="B263" s="298"/>
      <c r="C263" s="297"/>
      <c r="D263" s="297"/>
      <c r="E263" s="297"/>
      <c r="F263" s="297"/>
      <c r="G263" s="297"/>
      <c r="H263" s="297"/>
      <c r="I263" s="297"/>
      <c r="N263" s="541"/>
    </row>
    <row r="264" spans="1:14" s="84" customFormat="1">
      <c r="A264" s="298"/>
      <c r="B264" s="298"/>
      <c r="C264" s="297"/>
      <c r="D264" s="297"/>
      <c r="E264" s="297"/>
      <c r="F264" s="297"/>
      <c r="G264" s="297"/>
      <c r="H264" s="297"/>
      <c r="I264" s="297"/>
      <c r="N264" s="541"/>
    </row>
    <row r="265" spans="1:14" s="84" customFormat="1">
      <c r="A265" s="298"/>
      <c r="B265" s="298"/>
      <c r="C265" s="297"/>
      <c r="D265" s="297"/>
      <c r="E265" s="297"/>
      <c r="F265" s="297"/>
      <c r="G265" s="297"/>
      <c r="H265" s="297"/>
      <c r="I265" s="297"/>
      <c r="N265" s="541"/>
    </row>
    <row r="266" spans="1:14" s="84" customFormat="1">
      <c r="A266" s="298"/>
      <c r="B266" s="298"/>
      <c r="C266" s="297"/>
      <c r="D266" s="297"/>
      <c r="E266" s="297"/>
      <c r="F266" s="297"/>
      <c r="G266" s="297"/>
      <c r="H266" s="297"/>
      <c r="I266" s="297"/>
      <c r="N266" s="541"/>
    </row>
    <row r="267" spans="1:14" s="84" customFormat="1">
      <c r="A267" s="298"/>
      <c r="B267" s="298"/>
      <c r="C267" s="297"/>
      <c r="D267" s="297"/>
      <c r="E267" s="297"/>
      <c r="F267" s="297"/>
      <c r="G267" s="297"/>
      <c r="H267" s="297"/>
      <c r="I267" s="297"/>
      <c r="N267" s="541"/>
    </row>
    <row r="268" spans="1:14" s="84" customFormat="1">
      <c r="A268" s="298"/>
      <c r="B268" s="298"/>
      <c r="C268" s="297"/>
      <c r="D268" s="297"/>
      <c r="E268" s="297"/>
      <c r="F268" s="297"/>
      <c r="G268" s="297"/>
      <c r="H268" s="297"/>
      <c r="I268" s="297"/>
      <c r="N268" s="541"/>
    </row>
    <row r="269" spans="1:14" s="84" customFormat="1">
      <c r="A269" s="298"/>
      <c r="B269" s="298"/>
      <c r="C269" s="297"/>
      <c r="D269" s="297"/>
      <c r="E269" s="297"/>
      <c r="F269" s="297"/>
      <c r="G269" s="297"/>
      <c r="H269" s="297"/>
      <c r="I269" s="297"/>
      <c r="N269" s="541"/>
    </row>
    <row r="270" spans="1:14" s="84" customFormat="1">
      <c r="A270" s="298"/>
      <c r="B270" s="298"/>
      <c r="C270" s="297"/>
      <c r="D270" s="297"/>
      <c r="E270" s="297"/>
      <c r="F270" s="297"/>
      <c r="G270" s="297"/>
      <c r="H270" s="297"/>
      <c r="I270" s="297"/>
      <c r="N270" s="541"/>
    </row>
    <row r="271" spans="1:14" s="84" customFormat="1">
      <c r="A271" s="298"/>
      <c r="B271" s="298"/>
      <c r="C271" s="297"/>
      <c r="D271" s="297"/>
      <c r="E271" s="297"/>
      <c r="F271" s="297"/>
      <c r="G271" s="297"/>
      <c r="H271" s="297"/>
      <c r="I271" s="297"/>
      <c r="N271" s="541"/>
    </row>
    <row r="272" spans="1:14" s="84" customFormat="1">
      <c r="A272" s="298"/>
      <c r="B272" s="298"/>
      <c r="C272" s="297"/>
      <c r="D272" s="297"/>
      <c r="E272" s="297"/>
      <c r="F272" s="297"/>
      <c r="G272" s="297"/>
      <c r="H272" s="297"/>
      <c r="I272" s="297"/>
      <c r="N272" s="541"/>
    </row>
    <row r="273" spans="1:14" s="84" customFormat="1">
      <c r="A273" s="298"/>
      <c r="B273" s="298"/>
      <c r="C273" s="297"/>
      <c r="D273" s="297"/>
      <c r="E273" s="297"/>
      <c r="F273" s="297"/>
      <c r="G273" s="297"/>
      <c r="H273" s="297"/>
      <c r="I273" s="297"/>
      <c r="N273" s="541"/>
    </row>
    <row r="274" spans="1:14" s="84" customFormat="1">
      <c r="A274" s="298"/>
      <c r="B274" s="298"/>
      <c r="C274" s="297"/>
      <c r="D274" s="297"/>
      <c r="E274" s="297"/>
      <c r="F274" s="297"/>
      <c r="G274" s="297"/>
      <c r="H274" s="297"/>
      <c r="I274" s="297"/>
      <c r="N274" s="541"/>
    </row>
    <row r="275" spans="1:14" s="84" customFormat="1">
      <c r="A275" s="298"/>
      <c r="B275" s="298"/>
      <c r="C275" s="297"/>
      <c r="D275" s="297"/>
      <c r="E275" s="297"/>
      <c r="F275" s="297"/>
      <c r="G275" s="297"/>
      <c r="H275" s="297"/>
      <c r="I275" s="297"/>
      <c r="N275" s="541"/>
    </row>
    <row r="276" spans="1:14" s="84" customFormat="1">
      <c r="A276" s="298"/>
      <c r="B276" s="298"/>
      <c r="C276" s="297"/>
      <c r="D276" s="297"/>
      <c r="E276" s="297"/>
      <c r="F276" s="297"/>
      <c r="G276" s="297"/>
      <c r="H276" s="297"/>
      <c r="I276" s="297"/>
      <c r="N276" s="541"/>
    </row>
    <row r="277" spans="1:14" s="84" customFormat="1">
      <c r="A277" s="298"/>
      <c r="B277" s="298"/>
      <c r="C277" s="297"/>
      <c r="D277" s="297"/>
      <c r="E277" s="297"/>
      <c r="F277" s="297"/>
      <c r="G277" s="297"/>
      <c r="H277" s="297"/>
      <c r="I277" s="297"/>
      <c r="N277" s="541"/>
    </row>
    <row r="278" spans="1:14" s="84" customFormat="1">
      <c r="A278" s="298"/>
      <c r="B278" s="298"/>
      <c r="C278" s="297"/>
      <c r="D278" s="297"/>
      <c r="E278" s="297"/>
      <c r="F278" s="297"/>
      <c r="G278" s="297"/>
      <c r="H278" s="297"/>
      <c r="I278" s="297"/>
      <c r="N278" s="541"/>
    </row>
    <row r="279" spans="1:14" s="84" customFormat="1">
      <c r="A279" s="298"/>
      <c r="B279" s="298"/>
      <c r="C279" s="297"/>
      <c r="D279" s="297"/>
      <c r="E279" s="297"/>
      <c r="F279" s="297"/>
      <c r="G279" s="297"/>
      <c r="H279" s="297"/>
      <c r="I279" s="297"/>
      <c r="N279" s="541"/>
    </row>
    <row r="280" spans="1:14" s="84" customFormat="1">
      <c r="A280" s="298"/>
      <c r="B280" s="298"/>
      <c r="C280" s="297"/>
      <c r="D280" s="297"/>
      <c r="E280" s="297"/>
      <c r="F280" s="297"/>
      <c r="G280" s="297"/>
      <c r="H280" s="297"/>
      <c r="I280" s="297"/>
      <c r="N280" s="541"/>
    </row>
    <row r="281" spans="1:14" s="84" customFormat="1">
      <c r="A281" s="298"/>
      <c r="B281" s="298"/>
      <c r="C281" s="297"/>
      <c r="D281" s="297"/>
      <c r="E281" s="297"/>
      <c r="F281" s="297"/>
      <c r="G281" s="297"/>
      <c r="H281" s="297"/>
      <c r="I281" s="297"/>
      <c r="N281" s="541"/>
    </row>
    <row r="282" spans="1:14" s="84" customFormat="1">
      <c r="A282" s="298"/>
      <c r="B282" s="298"/>
      <c r="C282" s="297"/>
      <c r="D282" s="297"/>
      <c r="E282" s="297"/>
      <c r="F282" s="297"/>
      <c r="G282" s="297"/>
      <c r="H282" s="297"/>
      <c r="I282" s="297"/>
      <c r="N282" s="541"/>
    </row>
    <row r="283" spans="1:14" s="84" customFormat="1">
      <c r="A283" s="298"/>
      <c r="B283" s="298"/>
      <c r="C283" s="297"/>
      <c r="D283" s="297"/>
      <c r="E283" s="297"/>
      <c r="F283" s="297"/>
      <c r="G283" s="297"/>
      <c r="H283" s="297"/>
      <c r="I283" s="297"/>
      <c r="N283" s="541"/>
    </row>
    <row r="284" spans="1:14" s="84" customFormat="1">
      <c r="A284" s="298"/>
      <c r="B284" s="298"/>
      <c r="C284" s="297"/>
      <c r="D284" s="297"/>
      <c r="E284" s="297"/>
      <c r="F284" s="297"/>
      <c r="G284" s="297"/>
      <c r="H284" s="297"/>
      <c r="I284" s="297"/>
      <c r="N284" s="541"/>
    </row>
    <row r="285" spans="1:14" s="84" customFormat="1">
      <c r="A285" s="298"/>
      <c r="B285" s="298"/>
      <c r="C285" s="297"/>
      <c r="D285" s="297"/>
      <c r="E285" s="297"/>
      <c r="F285" s="297"/>
      <c r="G285" s="297"/>
      <c r="H285" s="297"/>
      <c r="I285" s="297"/>
      <c r="N285" s="541"/>
    </row>
    <row r="286" spans="1:14" s="84" customFormat="1">
      <c r="A286" s="298"/>
      <c r="B286" s="298"/>
      <c r="C286" s="297"/>
      <c r="D286" s="297"/>
      <c r="E286" s="297"/>
      <c r="F286" s="297"/>
      <c r="G286" s="297"/>
      <c r="H286" s="297"/>
      <c r="I286" s="297"/>
      <c r="N286" s="541"/>
    </row>
    <row r="287" spans="1:14" s="84" customFormat="1">
      <c r="A287" s="298"/>
      <c r="B287" s="298"/>
      <c r="C287" s="297"/>
      <c r="D287" s="297"/>
      <c r="E287" s="297"/>
      <c r="F287" s="297"/>
      <c r="G287" s="297"/>
      <c r="H287" s="297"/>
      <c r="I287" s="297"/>
      <c r="N287" s="541"/>
    </row>
    <row r="288" spans="1:14" s="84" customFormat="1">
      <c r="A288" s="298"/>
      <c r="B288" s="298"/>
      <c r="C288" s="297"/>
      <c r="D288" s="297"/>
      <c r="E288" s="297"/>
      <c r="F288" s="297"/>
      <c r="G288" s="297"/>
      <c r="H288" s="297"/>
      <c r="I288" s="297"/>
      <c r="N288" s="541"/>
    </row>
    <row r="289" spans="1:14" s="84" customFormat="1">
      <c r="A289" s="298"/>
      <c r="B289" s="298"/>
      <c r="C289" s="297"/>
      <c r="D289" s="297"/>
      <c r="E289" s="297"/>
      <c r="F289" s="297"/>
      <c r="G289" s="297"/>
      <c r="H289" s="297"/>
      <c r="I289" s="297"/>
      <c r="N289" s="541"/>
    </row>
    <row r="290" spans="1:14" s="84" customFormat="1">
      <c r="A290" s="298"/>
      <c r="B290" s="298"/>
      <c r="C290" s="297"/>
      <c r="D290" s="297"/>
      <c r="E290" s="297"/>
      <c r="F290" s="297"/>
      <c r="G290" s="297"/>
      <c r="H290" s="297"/>
      <c r="I290" s="297"/>
      <c r="N290" s="541"/>
    </row>
    <row r="291" spans="1:14" s="84" customFormat="1">
      <c r="A291" s="298"/>
      <c r="B291" s="298"/>
      <c r="C291" s="297"/>
      <c r="D291" s="297"/>
      <c r="E291" s="297"/>
      <c r="F291" s="297"/>
      <c r="G291" s="297"/>
      <c r="H291" s="297"/>
      <c r="I291" s="297"/>
      <c r="N291" s="541"/>
    </row>
    <row r="292" spans="1:14" s="84" customFormat="1">
      <c r="A292" s="298"/>
      <c r="B292" s="298"/>
      <c r="C292" s="297"/>
      <c r="D292" s="297"/>
      <c r="E292" s="297"/>
      <c r="F292" s="297"/>
      <c r="G292" s="297"/>
      <c r="H292" s="297"/>
      <c r="I292" s="297"/>
      <c r="N292" s="541"/>
    </row>
    <row r="293" spans="1:14" s="84" customFormat="1">
      <c r="A293" s="298"/>
      <c r="B293" s="298"/>
      <c r="C293" s="297"/>
      <c r="D293" s="297"/>
      <c r="E293" s="297"/>
      <c r="F293" s="297"/>
      <c r="G293" s="297"/>
      <c r="H293" s="297"/>
      <c r="I293" s="297"/>
      <c r="N293" s="541"/>
    </row>
    <row r="294" spans="1:14" s="84" customFormat="1">
      <c r="A294" s="298"/>
      <c r="B294" s="298"/>
      <c r="C294" s="297"/>
      <c r="D294" s="297"/>
      <c r="E294" s="297"/>
      <c r="F294" s="297"/>
      <c r="G294" s="297"/>
      <c r="H294" s="297"/>
      <c r="I294" s="297"/>
      <c r="N294" s="541"/>
    </row>
    <row r="295" spans="1:14" s="84" customFormat="1">
      <c r="A295" s="298"/>
      <c r="B295" s="298"/>
      <c r="C295" s="297"/>
      <c r="D295" s="297"/>
      <c r="E295" s="297"/>
      <c r="F295" s="297"/>
      <c r="G295" s="297"/>
      <c r="H295" s="297"/>
      <c r="I295" s="297"/>
      <c r="N295" s="541"/>
    </row>
    <row r="296" spans="1:14" s="84" customFormat="1">
      <c r="A296" s="298"/>
      <c r="B296" s="298"/>
      <c r="C296" s="297"/>
      <c r="D296" s="297"/>
      <c r="E296" s="297"/>
      <c r="F296" s="297"/>
      <c r="G296" s="297"/>
      <c r="H296" s="297"/>
      <c r="I296" s="297"/>
      <c r="N296" s="541"/>
    </row>
    <row r="297" spans="1:14" s="84" customFormat="1">
      <c r="A297" s="298"/>
      <c r="B297" s="298"/>
      <c r="C297" s="297"/>
      <c r="D297" s="297"/>
      <c r="E297" s="297"/>
      <c r="F297" s="297"/>
      <c r="G297" s="297"/>
      <c r="H297" s="297"/>
      <c r="I297" s="297"/>
      <c r="N297" s="541"/>
    </row>
    <row r="298" spans="1:14" s="84" customFormat="1">
      <c r="A298" s="298"/>
      <c r="B298" s="298"/>
      <c r="C298" s="297"/>
      <c r="D298" s="297"/>
      <c r="E298" s="297"/>
      <c r="F298" s="297"/>
      <c r="G298" s="297"/>
      <c r="H298" s="297"/>
      <c r="I298" s="297"/>
      <c r="N298" s="541"/>
    </row>
    <row r="299" spans="1:14" s="84" customFormat="1">
      <c r="A299" s="298"/>
      <c r="B299" s="298"/>
      <c r="C299" s="297"/>
      <c r="D299" s="297"/>
      <c r="E299" s="297"/>
      <c r="F299" s="297"/>
      <c r="G299" s="297"/>
      <c r="H299" s="297"/>
      <c r="I299" s="297"/>
      <c r="N299" s="541"/>
    </row>
    <row r="300" spans="1:14" s="84" customFormat="1">
      <c r="A300" s="298"/>
      <c r="B300" s="298"/>
      <c r="C300" s="297"/>
      <c r="D300" s="297"/>
      <c r="E300" s="297"/>
      <c r="F300" s="297"/>
      <c r="G300" s="297"/>
      <c r="H300" s="297"/>
      <c r="I300" s="297"/>
      <c r="N300" s="541"/>
    </row>
    <row r="301" spans="1:14" s="84" customFormat="1">
      <c r="A301" s="298"/>
      <c r="B301" s="298"/>
      <c r="C301" s="297"/>
      <c r="D301" s="297"/>
      <c r="E301" s="297"/>
      <c r="F301" s="297"/>
      <c r="G301" s="297"/>
      <c r="H301" s="297"/>
      <c r="I301" s="297"/>
      <c r="N301" s="541"/>
    </row>
    <row r="302" spans="1:14" s="84" customFormat="1">
      <c r="A302" s="298"/>
      <c r="B302" s="298"/>
      <c r="C302" s="297"/>
      <c r="D302" s="297"/>
      <c r="E302" s="297"/>
      <c r="F302" s="297"/>
      <c r="G302" s="297"/>
      <c r="H302" s="297"/>
      <c r="I302" s="297"/>
      <c r="N302" s="541"/>
    </row>
    <row r="303" spans="1:14" s="84" customFormat="1">
      <c r="A303" s="298"/>
      <c r="B303" s="298"/>
      <c r="C303" s="297"/>
      <c r="D303" s="297"/>
      <c r="E303" s="297"/>
      <c r="F303" s="297"/>
      <c r="G303" s="297"/>
      <c r="H303" s="297"/>
      <c r="I303" s="297"/>
      <c r="N303" s="541"/>
    </row>
    <row r="304" spans="1:14" s="84" customFormat="1">
      <c r="A304" s="298"/>
      <c r="B304" s="298"/>
      <c r="C304" s="297"/>
      <c r="D304" s="297"/>
      <c r="E304" s="297"/>
      <c r="F304" s="297"/>
      <c r="G304" s="297"/>
      <c r="H304" s="297"/>
      <c r="I304" s="297"/>
      <c r="N304" s="541"/>
    </row>
    <row r="305" spans="1:14" s="84" customFormat="1">
      <c r="A305" s="298"/>
      <c r="B305" s="298"/>
      <c r="C305" s="297"/>
      <c r="D305" s="297"/>
      <c r="E305" s="297"/>
      <c r="F305" s="297"/>
      <c r="G305" s="297"/>
      <c r="H305" s="297"/>
      <c r="I305" s="297"/>
      <c r="N305" s="541"/>
    </row>
    <row r="306" spans="1:14" s="84" customFormat="1">
      <c r="A306" s="298"/>
      <c r="B306" s="298"/>
      <c r="C306" s="297"/>
      <c r="D306" s="297"/>
      <c r="E306" s="297"/>
      <c r="F306" s="297"/>
      <c r="G306" s="297"/>
      <c r="H306" s="297"/>
      <c r="I306" s="297"/>
      <c r="N306" s="541"/>
    </row>
    <row r="307" spans="1:14" s="84" customFormat="1">
      <c r="A307" s="298"/>
      <c r="B307" s="298"/>
      <c r="C307" s="297"/>
      <c r="D307" s="297"/>
      <c r="E307" s="297"/>
      <c r="F307" s="297"/>
      <c r="G307" s="297"/>
      <c r="H307" s="297"/>
      <c r="I307" s="297"/>
      <c r="N307" s="541"/>
    </row>
    <row r="308" spans="1:14" s="84" customFormat="1">
      <c r="A308" s="298"/>
      <c r="B308" s="298"/>
      <c r="C308" s="297"/>
      <c r="D308" s="297"/>
      <c r="E308" s="297"/>
      <c r="F308" s="297"/>
      <c r="G308" s="297"/>
      <c r="H308" s="297"/>
      <c r="I308" s="297"/>
      <c r="N308" s="541"/>
    </row>
    <row r="309" spans="1:14" s="84" customFormat="1">
      <c r="A309" s="298"/>
      <c r="B309" s="298"/>
      <c r="C309" s="297"/>
      <c r="D309" s="297"/>
      <c r="E309" s="297"/>
      <c r="F309" s="297"/>
      <c r="G309" s="297"/>
      <c r="H309" s="297"/>
      <c r="I309" s="297"/>
      <c r="N309" s="541"/>
    </row>
    <row r="310" spans="1:14" s="84" customFormat="1">
      <c r="A310" s="298"/>
      <c r="B310" s="298"/>
      <c r="C310" s="297"/>
      <c r="D310" s="297"/>
      <c r="E310" s="297"/>
      <c r="F310" s="297"/>
      <c r="G310" s="297"/>
      <c r="H310" s="297"/>
      <c r="I310" s="297"/>
      <c r="N310" s="541"/>
    </row>
    <row r="311" spans="1:14" s="84" customFormat="1">
      <c r="A311" s="298"/>
      <c r="B311" s="298"/>
      <c r="C311" s="297"/>
      <c r="D311" s="297"/>
      <c r="E311" s="297"/>
      <c r="F311" s="297"/>
      <c r="G311" s="297"/>
      <c r="H311" s="297"/>
      <c r="I311" s="297"/>
      <c r="N311" s="541"/>
    </row>
    <row r="312" spans="1:14" s="84" customFormat="1">
      <c r="A312" s="298"/>
      <c r="B312" s="298"/>
      <c r="C312" s="297"/>
      <c r="D312" s="297"/>
      <c r="E312" s="297"/>
      <c r="F312" s="297"/>
      <c r="G312" s="297"/>
      <c r="H312" s="297"/>
      <c r="I312" s="297"/>
      <c r="N312" s="541"/>
    </row>
    <row r="313" spans="1:14" s="84" customFormat="1">
      <c r="A313" s="298"/>
      <c r="B313" s="298"/>
      <c r="C313" s="297"/>
      <c r="D313" s="297"/>
      <c r="E313" s="297"/>
      <c r="F313" s="297"/>
      <c r="G313" s="297"/>
      <c r="H313" s="297"/>
      <c r="I313" s="297"/>
      <c r="N313" s="541"/>
    </row>
    <row r="314" spans="1:14" s="84" customFormat="1">
      <c r="A314" s="298"/>
      <c r="B314" s="298"/>
      <c r="C314" s="297"/>
      <c r="D314" s="297"/>
      <c r="E314" s="297"/>
      <c r="F314" s="297"/>
      <c r="G314" s="297"/>
      <c r="H314" s="297"/>
      <c r="I314" s="297"/>
      <c r="N314" s="541"/>
    </row>
    <row r="315" spans="1:14" s="84" customFormat="1">
      <c r="A315" s="298"/>
      <c r="B315" s="298"/>
      <c r="C315" s="297"/>
      <c r="D315" s="297"/>
      <c r="E315" s="297"/>
      <c r="F315" s="297"/>
      <c r="G315" s="297"/>
      <c r="H315" s="297"/>
      <c r="I315" s="297"/>
      <c r="N315" s="541"/>
    </row>
    <row r="316" spans="1:14" s="84" customFormat="1">
      <c r="A316" s="298"/>
      <c r="B316" s="298"/>
      <c r="C316" s="297"/>
      <c r="D316" s="297"/>
      <c r="E316" s="297"/>
      <c r="F316" s="297"/>
      <c r="G316" s="297"/>
      <c r="H316" s="297"/>
      <c r="I316" s="297"/>
      <c r="N316" s="541"/>
    </row>
    <row r="317" spans="1:14" s="84" customFormat="1">
      <c r="A317" s="298"/>
      <c r="B317" s="298"/>
      <c r="C317" s="297"/>
      <c r="D317" s="297"/>
      <c r="E317" s="297"/>
      <c r="F317" s="297"/>
      <c r="G317" s="297"/>
      <c r="H317" s="297"/>
      <c r="I317" s="297"/>
      <c r="N317" s="541"/>
    </row>
    <row r="318" spans="1:14" s="84" customFormat="1">
      <c r="A318" s="298"/>
      <c r="B318" s="298"/>
      <c r="C318" s="297"/>
      <c r="D318" s="297"/>
      <c r="E318" s="297"/>
      <c r="F318" s="297"/>
      <c r="G318" s="297"/>
      <c r="H318" s="297"/>
      <c r="I318" s="297"/>
      <c r="N318" s="541"/>
    </row>
    <row r="319" spans="1:14" s="84" customFormat="1">
      <c r="A319" s="298"/>
      <c r="B319" s="298"/>
      <c r="C319" s="297"/>
      <c r="D319" s="297"/>
      <c r="E319" s="297"/>
      <c r="F319" s="297"/>
      <c r="G319" s="297"/>
      <c r="H319" s="297"/>
      <c r="I319" s="297"/>
      <c r="N319" s="541"/>
    </row>
    <row r="320" spans="1:14" s="84" customFormat="1">
      <c r="A320" s="298"/>
      <c r="B320" s="298"/>
      <c r="C320" s="297"/>
      <c r="D320" s="297"/>
      <c r="E320" s="297"/>
      <c r="F320" s="297"/>
      <c r="G320" s="297"/>
      <c r="H320" s="297"/>
      <c r="I320" s="297"/>
      <c r="N320" s="541"/>
    </row>
    <row r="321" spans="1:14" s="84" customFormat="1">
      <c r="A321" s="298"/>
      <c r="B321" s="298"/>
      <c r="C321" s="297"/>
      <c r="D321" s="297"/>
      <c r="E321" s="297"/>
      <c r="F321" s="297"/>
      <c r="G321" s="297"/>
      <c r="H321" s="297"/>
      <c r="I321" s="297"/>
      <c r="N321" s="541"/>
    </row>
    <row r="322" spans="1:14" s="84" customFormat="1">
      <c r="A322" s="298"/>
      <c r="B322" s="298"/>
      <c r="C322" s="297"/>
      <c r="D322" s="297"/>
      <c r="E322" s="297"/>
      <c r="F322" s="297"/>
      <c r="G322" s="297"/>
      <c r="H322" s="297"/>
      <c r="I322" s="297"/>
      <c r="N322" s="541"/>
    </row>
    <row r="323" spans="1:14" s="84" customFormat="1">
      <c r="A323" s="298"/>
      <c r="B323" s="298"/>
      <c r="C323" s="297"/>
      <c r="D323" s="297"/>
      <c r="E323" s="297"/>
      <c r="F323" s="297"/>
      <c r="G323" s="297"/>
      <c r="H323" s="297"/>
      <c r="I323" s="297"/>
      <c r="N323" s="541"/>
    </row>
    <row r="324" spans="1:14" s="84" customFormat="1">
      <c r="A324" s="298"/>
      <c r="B324" s="298"/>
      <c r="C324" s="297"/>
      <c r="D324" s="297"/>
      <c r="E324" s="297"/>
      <c r="F324" s="297"/>
      <c r="G324" s="297"/>
      <c r="H324" s="297"/>
      <c r="I324" s="297"/>
      <c r="N324" s="541"/>
    </row>
    <row r="325" spans="1:14" s="84" customFormat="1">
      <c r="A325" s="298"/>
      <c r="B325" s="298"/>
      <c r="C325" s="297"/>
      <c r="D325" s="297"/>
      <c r="E325" s="297"/>
      <c r="F325" s="297"/>
      <c r="G325" s="297"/>
      <c r="H325" s="297"/>
      <c r="I325" s="297"/>
      <c r="N325" s="541"/>
    </row>
    <row r="326" spans="1:14" s="84" customFormat="1">
      <c r="A326" s="298"/>
      <c r="B326" s="298"/>
      <c r="C326" s="297"/>
      <c r="D326" s="297"/>
      <c r="E326" s="297"/>
      <c r="F326" s="297"/>
      <c r="G326" s="297"/>
      <c r="H326" s="297"/>
      <c r="I326" s="297"/>
      <c r="N326" s="541"/>
    </row>
    <row r="327" spans="1:14" s="84" customFormat="1">
      <c r="A327" s="298"/>
      <c r="B327" s="298"/>
      <c r="C327" s="297"/>
      <c r="D327" s="297"/>
      <c r="E327" s="297"/>
      <c r="F327" s="297"/>
      <c r="G327" s="297"/>
      <c r="H327" s="297"/>
      <c r="I327" s="297"/>
      <c r="N327" s="541"/>
    </row>
    <row r="328" spans="1:14" s="84" customFormat="1">
      <c r="A328" s="298"/>
      <c r="B328" s="298"/>
      <c r="C328" s="297"/>
      <c r="D328" s="297"/>
      <c r="E328" s="297"/>
      <c r="F328" s="297"/>
      <c r="G328" s="297"/>
      <c r="H328" s="297"/>
      <c r="I328" s="297"/>
      <c r="N328" s="541"/>
    </row>
    <row r="329" spans="1:14" s="84" customFormat="1">
      <c r="A329" s="298"/>
      <c r="B329" s="298"/>
      <c r="C329" s="297"/>
      <c r="D329" s="297"/>
      <c r="E329" s="297"/>
      <c r="F329" s="297"/>
      <c r="G329" s="297"/>
      <c r="H329" s="297"/>
      <c r="I329" s="297"/>
      <c r="N329" s="541"/>
    </row>
    <row r="330" spans="1:14" s="84" customFormat="1">
      <c r="A330" s="298"/>
      <c r="B330" s="298"/>
      <c r="C330" s="297"/>
      <c r="D330" s="297"/>
      <c r="E330" s="297"/>
      <c r="F330" s="297"/>
      <c r="G330" s="297"/>
      <c r="H330" s="297"/>
      <c r="I330" s="297"/>
      <c r="N330" s="541"/>
    </row>
    <row r="331" spans="1:14" s="84" customFormat="1">
      <c r="A331" s="298"/>
      <c r="B331" s="298"/>
      <c r="C331" s="297"/>
      <c r="D331" s="297"/>
      <c r="E331" s="297"/>
      <c r="F331" s="297"/>
      <c r="G331" s="297"/>
      <c r="H331" s="297"/>
      <c r="I331" s="297"/>
      <c r="N331" s="541"/>
    </row>
    <row r="332" spans="1:14" s="84" customFormat="1">
      <c r="A332" s="298"/>
      <c r="B332" s="298"/>
      <c r="C332" s="297"/>
      <c r="D332" s="297"/>
      <c r="E332" s="297"/>
      <c r="F332" s="297"/>
      <c r="G332" s="297"/>
      <c r="H332" s="297"/>
      <c r="I332" s="297"/>
      <c r="N332" s="541"/>
    </row>
    <row r="333" spans="1:14" s="84" customFormat="1">
      <c r="A333" s="298"/>
      <c r="B333" s="298"/>
      <c r="C333" s="297"/>
      <c r="D333" s="297"/>
      <c r="E333" s="297"/>
      <c r="F333" s="297"/>
      <c r="G333" s="297"/>
      <c r="H333" s="297"/>
      <c r="I333" s="297"/>
      <c r="N333" s="541"/>
    </row>
    <row r="334" spans="1:14" s="84" customFormat="1">
      <c r="A334" s="298"/>
      <c r="B334" s="298"/>
      <c r="C334" s="297"/>
      <c r="D334" s="297"/>
      <c r="E334" s="297"/>
      <c r="F334" s="297"/>
      <c r="G334" s="297"/>
      <c r="H334" s="297"/>
      <c r="I334" s="297"/>
      <c r="N334" s="541"/>
    </row>
    <row r="335" spans="1:14" s="84" customFormat="1">
      <c r="A335" s="298"/>
      <c r="B335" s="298"/>
      <c r="C335" s="297"/>
      <c r="D335" s="297"/>
      <c r="E335" s="297"/>
      <c r="F335" s="297"/>
      <c r="G335" s="297"/>
      <c r="H335" s="297"/>
      <c r="I335" s="297"/>
      <c r="N335" s="541"/>
    </row>
    <row r="336" spans="1:14" s="84" customFormat="1">
      <c r="A336" s="298"/>
      <c r="B336" s="298"/>
      <c r="C336" s="297"/>
      <c r="D336" s="297"/>
      <c r="E336" s="297"/>
      <c r="F336" s="297"/>
      <c r="G336" s="297"/>
      <c r="H336" s="297"/>
      <c r="I336" s="297"/>
      <c r="N336" s="541"/>
    </row>
    <row r="337" spans="1:14" s="84" customFormat="1">
      <c r="A337" s="298"/>
      <c r="B337" s="298"/>
      <c r="C337" s="297"/>
      <c r="D337" s="297"/>
      <c r="E337" s="297"/>
      <c r="F337" s="297"/>
      <c r="G337" s="297"/>
      <c r="H337" s="297"/>
      <c r="I337" s="297"/>
      <c r="N337" s="541"/>
    </row>
    <row r="338" spans="1:14" s="84" customFormat="1">
      <c r="A338" s="298"/>
      <c r="B338" s="298"/>
      <c r="C338" s="297"/>
      <c r="D338" s="297"/>
      <c r="E338" s="297"/>
      <c r="F338" s="297"/>
      <c r="G338" s="297"/>
      <c r="H338" s="297"/>
      <c r="I338" s="297"/>
      <c r="N338" s="541"/>
    </row>
    <row r="339" spans="1:14" s="84" customFormat="1">
      <c r="A339" s="298"/>
      <c r="B339" s="298"/>
      <c r="C339" s="297"/>
      <c r="D339" s="297"/>
      <c r="E339" s="297"/>
      <c r="F339" s="297"/>
      <c r="G339" s="297"/>
      <c r="H339" s="297"/>
      <c r="I339" s="297"/>
      <c r="N339" s="541"/>
    </row>
    <row r="340" spans="1:14" s="84" customFormat="1">
      <c r="A340" s="298"/>
      <c r="B340" s="298"/>
      <c r="C340" s="297"/>
      <c r="D340" s="297"/>
      <c r="E340" s="297"/>
      <c r="F340" s="297"/>
      <c r="G340" s="297"/>
      <c r="H340" s="297"/>
      <c r="I340" s="297"/>
      <c r="N340" s="541"/>
    </row>
    <row r="341" spans="1:14" s="84" customFormat="1">
      <c r="A341" s="298"/>
      <c r="B341" s="298"/>
      <c r="C341" s="297"/>
      <c r="D341" s="297"/>
      <c r="E341" s="297"/>
      <c r="F341" s="297"/>
      <c r="G341" s="297"/>
      <c r="H341" s="297"/>
      <c r="I341" s="297"/>
      <c r="N341" s="541"/>
    </row>
    <row r="342" spans="1:14" s="84" customFormat="1">
      <c r="A342" s="298"/>
      <c r="B342" s="298"/>
      <c r="C342" s="297"/>
      <c r="D342" s="297"/>
      <c r="E342" s="297"/>
      <c r="F342" s="297"/>
      <c r="G342" s="297"/>
      <c r="H342" s="297"/>
      <c r="I342" s="297"/>
      <c r="N342" s="541"/>
    </row>
    <row r="343" spans="1:14" s="84" customFormat="1">
      <c r="A343" s="298"/>
      <c r="B343" s="298"/>
      <c r="C343" s="297"/>
      <c r="D343" s="297"/>
      <c r="E343" s="297"/>
      <c r="F343" s="297"/>
      <c r="G343" s="297"/>
      <c r="H343" s="297"/>
      <c r="I343" s="297"/>
      <c r="N343" s="541"/>
    </row>
    <row r="344" spans="1:14" s="84" customFormat="1">
      <c r="A344" s="298"/>
      <c r="B344" s="298"/>
      <c r="C344" s="297"/>
      <c r="D344" s="297"/>
      <c r="E344" s="297"/>
      <c r="F344" s="297"/>
      <c r="G344" s="297"/>
      <c r="H344" s="297"/>
      <c r="I344" s="297"/>
      <c r="N344" s="541"/>
    </row>
    <row r="345" spans="1:14" s="84" customFormat="1">
      <c r="A345" s="298"/>
      <c r="B345" s="298"/>
      <c r="C345" s="297"/>
      <c r="D345" s="297"/>
      <c r="E345" s="297"/>
      <c r="F345" s="297"/>
      <c r="G345" s="297"/>
      <c r="H345" s="297"/>
      <c r="I345" s="297"/>
      <c r="N345" s="541"/>
    </row>
    <row r="346" spans="1:14" s="84" customFormat="1">
      <c r="A346" s="298"/>
      <c r="B346" s="298"/>
      <c r="C346" s="297"/>
      <c r="D346" s="297"/>
      <c r="E346" s="297"/>
      <c r="F346" s="297"/>
      <c r="G346" s="297"/>
      <c r="H346" s="297"/>
      <c r="I346" s="297"/>
      <c r="N346" s="541"/>
    </row>
    <row r="347" spans="1:14" s="84" customFormat="1">
      <c r="A347" s="298"/>
      <c r="B347" s="298"/>
      <c r="C347" s="297"/>
      <c r="D347" s="297"/>
      <c r="E347" s="297"/>
      <c r="F347" s="297"/>
      <c r="G347" s="297"/>
      <c r="H347" s="297"/>
      <c r="I347" s="297"/>
      <c r="N347" s="541"/>
    </row>
    <row r="348" spans="1:14" s="84" customFormat="1">
      <c r="A348" s="298"/>
      <c r="B348" s="298"/>
      <c r="C348" s="297"/>
      <c r="D348" s="297"/>
      <c r="E348" s="297"/>
      <c r="F348" s="297"/>
      <c r="G348" s="297"/>
      <c r="H348" s="297"/>
      <c r="I348" s="297"/>
      <c r="N348" s="541"/>
    </row>
    <row r="349" spans="1:14" s="84" customFormat="1">
      <c r="A349" s="298"/>
      <c r="B349" s="298"/>
      <c r="C349" s="297"/>
      <c r="D349" s="297"/>
      <c r="E349" s="297"/>
      <c r="F349" s="297"/>
      <c r="G349" s="297"/>
      <c r="H349" s="297"/>
      <c r="I349" s="297"/>
      <c r="N349" s="541"/>
    </row>
    <row r="350" spans="1:14" s="84" customFormat="1">
      <c r="A350" s="298"/>
      <c r="B350" s="298"/>
      <c r="C350" s="297"/>
      <c r="D350" s="297"/>
      <c r="E350" s="297"/>
      <c r="F350" s="297"/>
      <c r="G350" s="297"/>
      <c r="H350" s="297"/>
      <c r="I350" s="297"/>
      <c r="N350" s="541"/>
    </row>
    <row r="351" spans="1:14" s="84" customFormat="1">
      <c r="A351" s="298"/>
      <c r="B351" s="298"/>
      <c r="C351" s="297"/>
      <c r="D351" s="297"/>
      <c r="E351" s="297"/>
      <c r="F351" s="297"/>
      <c r="G351" s="297"/>
      <c r="H351" s="297"/>
      <c r="I351" s="297"/>
      <c r="N351" s="541"/>
    </row>
    <row r="352" spans="1:14" s="84" customFormat="1">
      <c r="A352" s="298"/>
      <c r="B352" s="298"/>
      <c r="C352" s="297"/>
      <c r="D352" s="297"/>
      <c r="E352" s="297"/>
      <c r="F352" s="297"/>
      <c r="G352" s="297"/>
      <c r="H352" s="297"/>
      <c r="I352" s="297"/>
      <c r="N352" s="541"/>
    </row>
    <row r="353" spans="1:14" s="84" customFormat="1">
      <c r="A353" s="298"/>
      <c r="B353" s="298"/>
      <c r="C353" s="297"/>
      <c r="D353" s="297"/>
      <c r="E353" s="297"/>
      <c r="F353" s="297"/>
      <c r="G353" s="297"/>
      <c r="H353" s="297"/>
      <c r="I353" s="297"/>
      <c r="N353" s="541"/>
    </row>
    <row r="354" spans="1:14" s="84" customFormat="1">
      <c r="A354" s="298"/>
      <c r="B354" s="298"/>
      <c r="C354" s="297"/>
      <c r="D354" s="297"/>
      <c r="E354" s="297"/>
      <c r="F354" s="297"/>
      <c r="G354" s="297"/>
      <c r="H354" s="297"/>
      <c r="I354" s="297"/>
      <c r="N354" s="541"/>
    </row>
    <row r="355" spans="1:14" s="84" customFormat="1">
      <c r="A355" s="298"/>
      <c r="B355" s="298"/>
      <c r="C355" s="297"/>
      <c r="D355" s="297"/>
      <c r="E355" s="297"/>
      <c r="F355" s="297"/>
      <c r="G355" s="297"/>
      <c r="H355" s="297"/>
      <c r="I355" s="297"/>
      <c r="N355" s="541"/>
    </row>
    <row r="356" spans="1:14" s="84" customFormat="1">
      <c r="A356" s="298"/>
      <c r="B356" s="298"/>
      <c r="C356" s="297"/>
      <c r="D356" s="297"/>
      <c r="E356" s="297"/>
      <c r="F356" s="297"/>
      <c r="G356" s="297"/>
      <c r="H356" s="297"/>
      <c r="I356" s="297"/>
      <c r="N356" s="541"/>
    </row>
    <row r="357" spans="1:14" s="84" customFormat="1">
      <c r="A357" s="298"/>
      <c r="B357" s="298"/>
      <c r="C357" s="297"/>
      <c r="D357" s="297"/>
      <c r="E357" s="297"/>
      <c r="F357" s="297"/>
      <c r="G357" s="297"/>
      <c r="H357" s="297"/>
      <c r="I357" s="297"/>
      <c r="N357" s="541"/>
    </row>
    <row r="358" spans="1:14" s="84" customFormat="1">
      <c r="A358" s="298"/>
      <c r="B358" s="298"/>
      <c r="C358" s="297"/>
      <c r="D358" s="297"/>
      <c r="E358" s="297"/>
      <c r="F358" s="297"/>
      <c r="G358" s="297"/>
      <c r="H358" s="297"/>
      <c r="I358" s="297"/>
      <c r="N358" s="541"/>
    </row>
    <row r="359" spans="1:14" s="84" customFormat="1">
      <c r="A359" s="298"/>
      <c r="B359" s="298"/>
      <c r="C359" s="297"/>
      <c r="D359" s="297"/>
      <c r="E359" s="297"/>
      <c r="F359" s="297"/>
      <c r="G359" s="297"/>
      <c r="H359" s="297"/>
      <c r="I359" s="297"/>
      <c r="N359" s="541"/>
    </row>
    <row r="360" spans="1:14" s="84" customFormat="1">
      <c r="A360" s="298"/>
      <c r="B360" s="298"/>
      <c r="C360" s="297"/>
      <c r="D360" s="297"/>
      <c r="E360" s="297"/>
      <c r="F360" s="297"/>
      <c r="G360" s="297"/>
      <c r="H360" s="297"/>
      <c r="I360" s="297"/>
      <c r="N360" s="541"/>
    </row>
    <row r="361" spans="1:14" s="84" customFormat="1">
      <c r="A361" s="298"/>
      <c r="B361" s="298"/>
      <c r="C361" s="297"/>
      <c r="D361" s="297"/>
      <c r="E361" s="297"/>
      <c r="F361" s="297"/>
      <c r="G361" s="297"/>
      <c r="H361" s="297"/>
      <c r="I361" s="297"/>
      <c r="N361" s="541"/>
    </row>
    <row r="362" spans="1:14" s="84" customFormat="1">
      <c r="A362" s="298"/>
      <c r="B362" s="298"/>
      <c r="C362" s="297"/>
      <c r="D362" s="297"/>
      <c r="E362" s="297"/>
      <c r="F362" s="297"/>
      <c r="G362" s="297"/>
      <c r="H362" s="297"/>
      <c r="I362" s="297"/>
      <c r="N362" s="541"/>
    </row>
    <row r="363" spans="1:14" s="84" customFormat="1">
      <c r="A363" s="298"/>
      <c r="B363" s="298"/>
      <c r="C363" s="297"/>
      <c r="D363" s="297"/>
      <c r="E363" s="297"/>
      <c r="F363" s="297"/>
      <c r="G363" s="297"/>
      <c r="H363" s="297"/>
      <c r="I363" s="297"/>
      <c r="N363" s="541"/>
    </row>
    <row r="364" spans="1:14" s="84" customFormat="1">
      <c r="A364" s="298"/>
      <c r="B364" s="298"/>
      <c r="C364" s="297"/>
      <c r="D364" s="297"/>
      <c r="E364" s="297"/>
      <c r="F364" s="297"/>
      <c r="G364" s="297"/>
      <c r="H364" s="297"/>
      <c r="I364" s="297"/>
      <c r="N364" s="541"/>
    </row>
    <row r="365" spans="1:14" s="84" customFormat="1">
      <c r="A365" s="298"/>
      <c r="B365" s="298"/>
      <c r="C365" s="297"/>
      <c r="D365" s="297"/>
      <c r="E365" s="297"/>
      <c r="F365" s="297"/>
      <c r="G365" s="297"/>
      <c r="H365" s="297"/>
      <c r="I365" s="297"/>
      <c r="N365" s="541"/>
    </row>
    <row r="366" spans="1:14" s="84" customFormat="1">
      <c r="A366" s="298"/>
      <c r="B366" s="298"/>
      <c r="C366" s="297"/>
      <c r="D366" s="297"/>
      <c r="E366" s="297"/>
      <c r="F366" s="297"/>
      <c r="G366" s="297"/>
      <c r="H366" s="297"/>
      <c r="I366" s="297"/>
      <c r="N366" s="541"/>
    </row>
    <row r="367" spans="1:14" s="84" customFormat="1">
      <c r="A367" s="298"/>
      <c r="B367" s="298"/>
      <c r="C367" s="297"/>
      <c r="D367" s="297"/>
      <c r="E367" s="297"/>
      <c r="F367" s="297"/>
      <c r="G367" s="297"/>
      <c r="H367" s="297"/>
      <c r="I367" s="297"/>
      <c r="N367" s="541"/>
    </row>
    <row r="368" spans="1:14" s="84" customFormat="1">
      <c r="A368" s="298"/>
      <c r="B368" s="298"/>
      <c r="C368" s="297"/>
      <c r="D368" s="297"/>
      <c r="E368" s="297"/>
      <c r="F368" s="297"/>
      <c r="G368" s="297"/>
      <c r="H368" s="297"/>
      <c r="I368" s="297"/>
      <c r="N368" s="541"/>
    </row>
    <row r="369" spans="1:14" s="84" customFormat="1">
      <c r="A369" s="298"/>
      <c r="B369" s="298"/>
      <c r="C369" s="297"/>
      <c r="D369" s="297"/>
      <c r="E369" s="297"/>
      <c r="F369" s="297"/>
      <c r="G369" s="297"/>
      <c r="H369" s="297"/>
      <c r="I369" s="297"/>
      <c r="N369" s="541"/>
    </row>
    <row r="370" spans="1:14" s="84" customFormat="1">
      <c r="A370" s="298"/>
      <c r="B370" s="298"/>
      <c r="C370" s="297"/>
      <c r="D370" s="297"/>
      <c r="E370" s="297"/>
      <c r="F370" s="297"/>
      <c r="G370" s="297"/>
      <c r="H370" s="297"/>
      <c r="I370" s="297"/>
      <c r="N370" s="541"/>
    </row>
    <row r="371" spans="1:14" s="84" customFormat="1">
      <c r="A371" s="298"/>
      <c r="B371" s="298"/>
      <c r="C371" s="297"/>
      <c r="D371" s="297"/>
      <c r="E371" s="297"/>
      <c r="F371" s="297"/>
      <c r="G371" s="297"/>
      <c r="H371" s="297"/>
      <c r="I371" s="297"/>
      <c r="N371" s="541"/>
    </row>
    <row r="372" spans="1:14" s="84" customFormat="1">
      <c r="A372" s="298"/>
      <c r="B372" s="298"/>
      <c r="C372" s="297"/>
      <c r="D372" s="297"/>
      <c r="E372" s="297"/>
      <c r="F372" s="297"/>
      <c r="G372" s="297"/>
      <c r="H372" s="297"/>
      <c r="I372" s="297"/>
      <c r="N372" s="541"/>
    </row>
    <row r="373" spans="1:14" s="84" customFormat="1">
      <c r="A373" s="298"/>
      <c r="B373" s="298"/>
      <c r="C373" s="297"/>
      <c r="D373" s="297"/>
      <c r="E373" s="297"/>
      <c r="F373" s="297"/>
      <c r="G373" s="297"/>
      <c r="H373" s="297"/>
      <c r="I373" s="297"/>
      <c r="N373" s="541"/>
    </row>
    <row r="374" spans="1:14" s="84" customFormat="1">
      <c r="A374" s="298"/>
      <c r="B374" s="298"/>
      <c r="C374" s="297"/>
      <c r="D374" s="297"/>
      <c r="E374" s="297"/>
      <c r="F374" s="297"/>
      <c r="G374" s="297"/>
      <c r="H374" s="297"/>
      <c r="I374" s="297"/>
      <c r="N374" s="541"/>
    </row>
    <row r="375" spans="1:14" s="84" customFormat="1">
      <c r="A375" s="298"/>
      <c r="B375" s="298"/>
      <c r="C375" s="297"/>
      <c r="D375" s="297"/>
      <c r="E375" s="297"/>
      <c r="F375" s="297"/>
      <c r="G375" s="297"/>
      <c r="H375" s="297"/>
      <c r="I375" s="297"/>
      <c r="N375" s="541"/>
    </row>
    <row r="376" spans="1:14" s="84" customFormat="1">
      <c r="A376" s="298"/>
      <c r="B376" s="298"/>
      <c r="C376" s="297"/>
      <c r="D376" s="297"/>
      <c r="E376" s="297"/>
      <c r="F376" s="297"/>
      <c r="G376" s="297"/>
      <c r="H376" s="297"/>
      <c r="I376" s="297"/>
      <c r="N376" s="541"/>
    </row>
    <row r="377" spans="1:14" s="84" customFormat="1">
      <c r="A377" s="298"/>
      <c r="B377" s="298"/>
      <c r="C377" s="297"/>
      <c r="D377" s="297"/>
      <c r="E377" s="297"/>
      <c r="F377" s="297"/>
      <c r="G377" s="297"/>
      <c r="H377" s="297"/>
      <c r="I377" s="297"/>
      <c r="N377" s="541"/>
    </row>
    <row r="378" spans="1:14" s="84" customFormat="1">
      <c r="A378" s="298"/>
      <c r="B378" s="298"/>
      <c r="C378" s="297"/>
      <c r="D378" s="297"/>
      <c r="E378" s="297"/>
      <c r="F378" s="297"/>
      <c r="G378" s="297"/>
      <c r="H378" s="297"/>
      <c r="I378" s="297"/>
      <c r="N378" s="541"/>
    </row>
    <row r="379" spans="1:14" s="84" customFormat="1">
      <c r="A379" s="298"/>
      <c r="B379" s="298"/>
      <c r="C379" s="297"/>
      <c r="D379" s="297"/>
      <c r="E379" s="297"/>
      <c r="F379" s="297"/>
      <c r="G379" s="297"/>
      <c r="H379" s="297"/>
      <c r="I379" s="297"/>
      <c r="N379" s="541"/>
    </row>
    <row r="380" spans="1:14" s="84" customFormat="1">
      <c r="A380" s="298"/>
      <c r="B380" s="298"/>
      <c r="C380" s="297"/>
      <c r="D380" s="297"/>
      <c r="E380" s="297"/>
      <c r="F380" s="297"/>
      <c r="G380" s="297"/>
      <c r="H380" s="297"/>
      <c r="I380" s="297"/>
      <c r="N380" s="541"/>
    </row>
    <row r="381" spans="1:14" s="84" customFormat="1">
      <c r="A381" s="298"/>
      <c r="B381" s="298"/>
      <c r="C381" s="297"/>
      <c r="D381" s="297"/>
      <c r="E381" s="297"/>
      <c r="F381" s="297"/>
      <c r="G381" s="297"/>
      <c r="H381" s="297"/>
      <c r="I381" s="297"/>
      <c r="N381" s="541"/>
    </row>
    <row r="382" spans="1:14" s="84" customFormat="1">
      <c r="A382" s="298"/>
      <c r="B382" s="298"/>
      <c r="C382" s="297"/>
      <c r="D382" s="297"/>
      <c r="E382" s="297"/>
      <c r="F382" s="297"/>
      <c r="G382" s="297"/>
      <c r="H382" s="297"/>
      <c r="I382" s="297"/>
      <c r="N382" s="541"/>
    </row>
    <row r="383" spans="1:14" s="84" customFormat="1">
      <c r="A383" s="298"/>
      <c r="B383" s="298"/>
      <c r="C383" s="297"/>
      <c r="D383" s="297"/>
      <c r="E383" s="297"/>
      <c r="F383" s="297"/>
      <c r="G383" s="297"/>
      <c r="H383" s="297"/>
      <c r="I383" s="297"/>
      <c r="N383" s="541"/>
    </row>
    <row r="384" spans="1:14" s="84" customFormat="1">
      <c r="A384" s="298"/>
      <c r="B384" s="298"/>
      <c r="C384" s="297"/>
      <c r="D384" s="297"/>
      <c r="E384" s="297"/>
      <c r="F384" s="297"/>
      <c r="G384" s="297"/>
      <c r="H384" s="297"/>
      <c r="I384" s="297"/>
      <c r="N384" s="541"/>
    </row>
    <row r="385" spans="1:14" s="84" customFormat="1">
      <c r="A385" s="298"/>
      <c r="B385" s="298"/>
      <c r="C385" s="297"/>
      <c r="D385" s="297"/>
      <c r="E385" s="297"/>
      <c r="F385" s="297"/>
      <c r="G385" s="297"/>
      <c r="H385" s="297"/>
      <c r="I385" s="297"/>
      <c r="N385" s="541"/>
    </row>
    <row r="386" spans="1:14" s="84" customFormat="1">
      <c r="A386" s="298"/>
      <c r="B386" s="298"/>
      <c r="C386" s="297"/>
      <c r="D386" s="297"/>
      <c r="E386" s="297"/>
      <c r="F386" s="297"/>
      <c r="G386" s="297"/>
      <c r="H386" s="297"/>
      <c r="I386" s="297"/>
      <c r="N386" s="541"/>
    </row>
    <row r="387" spans="1:14" s="84" customFormat="1">
      <c r="A387" s="298"/>
      <c r="B387" s="298"/>
      <c r="C387" s="297"/>
      <c r="D387" s="297"/>
      <c r="E387" s="297"/>
      <c r="F387" s="297"/>
      <c r="G387" s="297"/>
      <c r="H387" s="297"/>
      <c r="I387" s="297"/>
      <c r="N387" s="541"/>
    </row>
    <row r="388" spans="1:14" s="84" customFormat="1">
      <c r="A388" s="298"/>
      <c r="B388" s="298"/>
      <c r="C388" s="297"/>
      <c r="D388" s="297"/>
      <c r="E388" s="297"/>
      <c r="F388" s="297"/>
      <c r="G388" s="297"/>
      <c r="H388" s="297"/>
      <c r="I388" s="297"/>
      <c r="N388" s="541"/>
    </row>
    <row r="389" spans="1:14" s="84" customFormat="1">
      <c r="A389" s="298"/>
      <c r="B389" s="298"/>
      <c r="C389" s="297"/>
      <c r="D389" s="297"/>
      <c r="E389" s="297"/>
      <c r="F389" s="297"/>
      <c r="G389" s="297"/>
      <c r="H389" s="297"/>
      <c r="I389" s="297"/>
      <c r="N389" s="541"/>
    </row>
    <row r="390" spans="1:14" s="84" customFormat="1">
      <c r="A390" s="298"/>
      <c r="B390" s="298"/>
      <c r="C390" s="297"/>
      <c r="D390" s="297"/>
      <c r="E390" s="297"/>
      <c r="F390" s="297"/>
      <c r="G390" s="297"/>
      <c r="H390" s="297"/>
      <c r="I390" s="297"/>
      <c r="N390" s="541"/>
    </row>
    <row r="391" spans="1:14" s="84" customFormat="1">
      <c r="A391" s="298"/>
      <c r="B391" s="298"/>
      <c r="C391" s="297"/>
      <c r="D391" s="297"/>
      <c r="E391" s="297"/>
      <c r="F391" s="297"/>
      <c r="G391" s="297"/>
      <c r="H391" s="297"/>
      <c r="I391" s="297"/>
      <c r="N391" s="541"/>
    </row>
    <row r="392" spans="1:14" s="84" customFormat="1">
      <c r="A392" s="298"/>
      <c r="B392" s="298"/>
      <c r="C392" s="297"/>
      <c r="D392" s="297"/>
      <c r="E392" s="297"/>
      <c r="F392" s="297"/>
      <c r="G392" s="297"/>
      <c r="H392" s="297"/>
      <c r="I392" s="297"/>
      <c r="N392" s="541"/>
    </row>
    <row r="393" spans="1:14" s="84" customFormat="1">
      <c r="A393" s="298"/>
      <c r="B393" s="298"/>
      <c r="C393" s="297"/>
      <c r="D393" s="297"/>
      <c r="E393" s="297"/>
      <c r="F393" s="297"/>
      <c r="G393" s="297"/>
      <c r="H393" s="297"/>
      <c r="I393" s="297"/>
      <c r="N393" s="541"/>
    </row>
    <row r="394" spans="1:14" s="84" customFormat="1">
      <c r="A394" s="298"/>
      <c r="B394" s="298"/>
      <c r="C394" s="297"/>
      <c r="D394" s="297"/>
      <c r="E394" s="297"/>
      <c r="F394" s="297"/>
      <c r="G394" s="297"/>
      <c r="H394" s="297"/>
      <c r="I394" s="297"/>
      <c r="N394" s="541"/>
    </row>
    <row r="395" spans="1:14" s="84" customFormat="1">
      <c r="A395" s="298"/>
      <c r="B395" s="298"/>
      <c r="C395" s="297"/>
      <c r="D395" s="297"/>
      <c r="E395" s="297"/>
      <c r="F395" s="297"/>
      <c r="G395" s="297"/>
      <c r="H395" s="297"/>
      <c r="I395" s="297"/>
      <c r="N395" s="541"/>
    </row>
    <row r="396" spans="1:14" s="84" customFormat="1">
      <c r="A396" s="298"/>
      <c r="B396" s="298"/>
      <c r="C396" s="297"/>
      <c r="D396" s="297"/>
      <c r="E396" s="297"/>
      <c r="F396" s="297"/>
      <c r="G396" s="297"/>
      <c r="H396" s="297"/>
      <c r="I396" s="297"/>
      <c r="N396" s="541"/>
    </row>
    <row r="397" spans="1:14" s="84" customFormat="1">
      <c r="A397" s="298"/>
      <c r="B397" s="298"/>
      <c r="C397" s="297"/>
      <c r="D397" s="297"/>
      <c r="E397" s="297"/>
      <c r="F397" s="297"/>
      <c r="G397" s="297"/>
      <c r="H397" s="297"/>
      <c r="I397" s="297"/>
      <c r="N397" s="541"/>
    </row>
    <row r="398" spans="1:14" s="84" customFormat="1">
      <c r="A398" s="298"/>
      <c r="B398" s="298"/>
      <c r="C398" s="297"/>
      <c r="D398" s="297"/>
      <c r="E398" s="297"/>
      <c r="F398" s="297"/>
      <c r="G398" s="297"/>
      <c r="H398" s="297"/>
      <c r="I398" s="297"/>
      <c r="N398" s="541"/>
    </row>
    <row r="399" spans="1:14" s="84" customFormat="1">
      <c r="A399" s="298"/>
      <c r="B399" s="298"/>
      <c r="C399" s="297"/>
      <c r="D399" s="297"/>
      <c r="E399" s="297"/>
      <c r="F399" s="297"/>
      <c r="G399" s="297"/>
      <c r="H399" s="297"/>
      <c r="I399" s="297"/>
      <c r="N399" s="541"/>
    </row>
    <row r="400" spans="1:14" s="84" customFormat="1">
      <c r="A400" s="298"/>
      <c r="B400" s="298"/>
      <c r="C400" s="297"/>
      <c r="D400" s="297"/>
      <c r="E400" s="297"/>
      <c r="F400" s="297"/>
      <c r="G400" s="297"/>
      <c r="H400" s="297"/>
      <c r="I400" s="297"/>
      <c r="N400" s="541"/>
    </row>
    <row r="401" spans="1:14" s="84" customFormat="1">
      <c r="A401" s="298"/>
      <c r="B401" s="298"/>
      <c r="C401" s="297"/>
      <c r="D401" s="297"/>
      <c r="E401" s="297"/>
      <c r="F401" s="297"/>
      <c r="G401" s="297"/>
      <c r="H401" s="297"/>
      <c r="I401" s="297"/>
      <c r="N401" s="541"/>
    </row>
    <row r="402" spans="1:14" s="84" customFormat="1">
      <c r="A402" s="298"/>
      <c r="B402" s="298"/>
      <c r="C402" s="297"/>
      <c r="D402" s="297"/>
      <c r="E402" s="297"/>
      <c r="F402" s="297"/>
      <c r="G402" s="297"/>
      <c r="H402" s="297"/>
      <c r="I402" s="297"/>
      <c r="N402" s="541"/>
    </row>
    <row r="403" spans="1:14" s="84" customFormat="1">
      <c r="A403" s="298"/>
      <c r="B403" s="298"/>
      <c r="C403" s="297"/>
      <c r="D403" s="297"/>
      <c r="E403" s="297"/>
      <c r="F403" s="297"/>
      <c r="G403" s="297"/>
      <c r="H403" s="297"/>
      <c r="I403" s="297"/>
      <c r="N403" s="541"/>
    </row>
    <row r="404" spans="1:14" s="84" customFormat="1">
      <c r="A404" s="298"/>
      <c r="B404" s="298"/>
      <c r="C404" s="297"/>
      <c r="D404" s="297"/>
      <c r="E404" s="297"/>
      <c r="F404" s="297"/>
      <c r="G404" s="297"/>
      <c r="H404" s="297"/>
      <c r="I404" s="297"/>
      <c r="N404" s="541"/>
    </row>
    <row r="405" spans="1:14" s="84" customFormat="1">
      <c r="A405" s="298"/>
      <c r="B405" s="298"/>
      <c r="C405" s="297"/>
      <c r="D405" s="297"/>
      <c r="E405" s="297"/>
      <c r="F405" s="297"/>
      <c r="G405" s="297"/>
      <c r="H405" s="297"/>
      <c r="I405" s="297"/>
      <c r="N405" s="541"/>
    </row>
    <row r="406" spans="1:14" s="84" customFormat="1">
      <c r="A406" s="298"/>
      <c r="B406" s="298"/>
      <c r="C406" s="297"/>
      <c r="D406" s="297"/>
      <c r="E406" s="297"/>
      <c r="F406" s="297"/>
      <c r="G406" s="297"/>
      <c r="H406" s="297"/>
      <c r="I406" s="297"/>
      <c r="N406" s="541"/>
    </row>
    <row r="407" spans="1:14" s="84" customFormat="1">
      <c r="A407" s="298"/>
      <c r="B407" s="298"/>
      <c r="C407" s="297"/>
      <c r="D407" s="297"/>
      <c r="E407" s="297"/>
      <c r="F407" s="297"/>
      <c r="G407" s="297"/>
      <c r="H407" s="297"/>
      <c r="I407" s="297"/>
      <c r="N407" s="541"/>
    </row>
    <row r="408" spans="1:14" s="84" customFormat="1">
      <c r="A408" s="298"/>
      <c r="B408" s="298"/>
      <c r="C408" s="297"/>
      <c r="D408" s="297"/>
      <c r="E408" s="297"/>
      <c r="F408" s="297"/>
      <c r="G408" s="297"/>
      <c r="H408" s="297"/>
      <c r="I408" s="297"/>
      <c r="N408" s="541"/>
    </row>
    <row r="409" spans="1:14" s="84" customFormat="1">
      <c r="A409" s="298"/>
      <c r="B409" s="298"/>
      <c r="C409" s="297"/>
      <c r="D409" s="297"/>
      <c r="E409" s="297"/>
      <c r="F409" s="297"/>
      <c r="G409" s="297"/>
      <c r="H409" s="297"/>
      <c r="I409" s="297"/>
      <c r="N409" s="541"/>
    </row>
    <row r="410" spans="1:14" s="84" customFormat="1">
      <c r="A410" s="298"/>
      <c r="B410" s="298"/>
      <c r="C410" s="297"/>
      <c r="D410" s="297"/>
      <c r="E410" s="297"/>
      <c r="F410" s="297"/>
      <c r="G410" s="297"/>
      <c r="H410" s="297"/>
      <c r="I410" s="297"/>
      <c r="N410" s="541"/>
    </row>
    <row r="411" spans="1:14" s="84" customFormat="1">
      <c r="A411" s="298"/>
      <c r="B411" s="298"/>
      <c r="C411" s="297"/>
      <c r="D411" s="297"/>
      <c r="E411" s="297"/>
      <c r="F411" s="297"/>
      <c r="G411" s="297"/>
      <c r="H411" s="297"/>
      <c r="I411" s="297"/>
      <c r="N411" s="541"/>
    </row>
    <row r="412" spans="1:14" s="84" customFormat="1">
      <c r="A412" s="298"/>
      <c r="B412" s="298"/>
      <c r="C412" s="297"/>
      <c r="D412" s="297"/>
      <c r="E412" s="297"/>
      <c r="F412" s="297"/>
      <c r="G412" s="297"/>
      <c r="H412" s="297"/>
      <c r="I412" s="297"/>
      <c r="N412" s="541"/>
    </row>
    <row r="413" spans="1:14" s="84" customFormat="1">
      <c r="A413" s="298"/>
      <c r="B413" s="298"/>
      <c r="C413" s="297"/>
      <c r="D413" s="297"/>
      <c r="E413" s="297"/>
      <c r="F413" s="297"/>
      <c r="G413" s="297"/>
      <c r="H413" s="297"/>
      <c r="I413" s="297"/>
      <c r="N413" s="541"/>
    </row>
    <row r="414" spans="1:14" s="84" customFormat="1">
      <c r="A414" s="298"/>
      <c r="B414" s="298"/>
      <c r="C414" s="297"/>
      <c r="D414" s="297"/>
      <c r="E414" s="297"/>
      <c r="F414" s="297"/>
      <c r="G414" s="297"/>
      <c r="H414" s="297"/>
      <c r="I414" s="297"/>
      <c r="N414" s="541"/>
    </row>
    <row r="415" spans="1:14" s="84" customFormat="1">
      <c r="A415" s="298"/>
      <c r="B415" s="298"/>
      <c r="C415" s="297"/>
      <c r="D415" s="297"/>
      <c r="E415" s="297"/>
      <c r="F415" s="297"/>
      <c r="G415" s="297"/>
      <c r="H415" s="297"/>
      <c r="I415" s="297"/>
      <c r="N415" s="541"/>
    </row>
    <row r="416" spans="1:14" s="84" customFormat="1">
      <c r="A416" s="298"/>
      <c r="B416" s="298"/>
      <c r="C416" s="297"/>
      <c r="D416" s="297"/>
      <c r="E416" s="297"/>
      <c r="F416" s="297"/>
      <c r="G416" s="297"/>
      <c r="H416" s="297"/>
      <c r="I416" s="297"/>
      <c r="N416" s="541"/>
    </row>
    <row r="417" spans="1:14" s="84" customFormat="1">
      <c r="A417" s="298"/>
      <c r="B417" s="298"/>
      <c r="C417" s="297"/>
      <c r="D417" s="297"/>
      <c r="E417" s="297"/>
      <c r="F417" s="297"/>
      <c r="G417" s="297"/>
      <c r="H417" s="297"/>
      <c r="I417" s="297"/>
      <c r="N417" s="541"/>
    </row>
    <row r="418" spans="1:14" s="84" customFormat="1">
      <c r="A418" s="298"/>
      <c r="B418" s="298"/>
      <c r="C418" s="297"/>
      <c r="D418" s="297"/>
      <c r="E418" s="297"/>
      <c r="F418" s="297"/>
      <c r="G418" s="297"/>
      <c r="H418" s="297"/>
      <c r="I418" s="297"/>
      <c r="N418" s="541"/>
    </row>
    <row r="419" spans="1:14" s="84" customFormat="1">
      <c r="A419" s="298"/>
      <c r="B419" s="298"/>
      <c r="C419" s="297"/>
      <c r="D419" s="297"/>
      <c r="E419" s="297"/>
      <c r="F419" s="297"/>
      <c r="G419" s="297"/>
      <c r="H419" s="297"/>
      <c r="I419" s="297"/>
      <c r="N419" s="541"/>
    </row>
    <row r="420" spans="1:14" s="84" customFormat="1">
      <c r="A420" s="298"/>
      <c r="B420" s="298"/>
      <c r="C420" s="297"/>
      <c r="D420" s="297"/>
      <c r="E420" s="297"/>
      <c r="F420" s="297"/>
      <c r="G420" s="297"/>
      <c r="H420" s="297"/>
      <c r="I420" s="297"/>
      <c r="N420" s="541"/>
    </row>
    <row r="421" spans="1:14" s="84" customFormat="1">
      <c r="A421" s="298"/>
      <c r="B421" s="298"/>
      <c r="C421" s="297"/>
      <c r="D421" s="297"/>
      <c r="E421" s="297"/>
      <c r="F421" s="297"/>
      <c r="G421" s="297"/>
      <c r="H421" s="297"/>
      <c r="I421" s="297"/>
      <c r="N421" s="541"/>
    </row>
    <row r="422" spans="1:14" s="84" customFormat="1">
      <c r="A422" s="298"/>
      <c r="B422" s="298"/>
      <c r="C422" s="297"/>
      <c r="D422" s="297"/>
      <c r="E422" s="297"/>
      <c r="F422" s="297"/>
      <c r="G422" s="297"/>
      <c r="H422" s="297"/>
      <c r="I422" s="297"/>
      <c r="N422" s="541"/>
    </row>
    <row r="423" spans="1:14" s="84" customFormat="1">
      <c r="A423" s="298"/>
      <c r="B423" s="298"/>
      <c r="C423" s="297"/>
      <c r="D423" s="297"/>
      <c r="E423" s="297"/>
      <c r="F423" s="297"/>
      <c r="G423" s="297"/>
      <c r="H423" s="297"/>
      <c r="I423" s="297"/>
      <c r="N423" s="541"/>
    </row>
    <row r="424" spans="1:14" s="84" customFormat="1">
      <c r="A424" s="298"/>
      <c r="B424" s="298"/>
      <c r="C424" s="297"/>
      <c r="D424" s="297"/>
      <c r="E424" s="297"/>
      <c r="F424" s="297"/>
      <c r="G424" s="297"/>
      <c r="H424" s="297"/>
      <c r="I424" s="297"/>
      <c r="N424" s="541"/>
    </row>
    <row r="425" spans="1:14" s="84" customFormat="1">
      <c r="A425" s="298"/>
      <c r="B425" s="298"/>
      <c r="C425" s="297"/>
      <c r="D425" s="297"/>
      <c r="E425" s="297"/>
      <c r="F425" s="297"/>
      <c r="G425" s="297"/>
      <c r="H425" s="297"/>
      <c r="I425" s="297"/>
      <c r="N425" s="541"/>
    </row>
    <row r="426" spans="1:14" s="84" customFormat="1">
      <c r="A426" s="298"/>
      <c r="B426" s="298"/>
      <c r="C426" s="297"/>
      <c r="D426" s="297"/>
      <c r="E426" s="297"/>
      <c r="F426" s="297"/>
      <c r="G426" s="297"/>
      <c r="H426" s="297"/>
      <c r="I426" s="297"/>
      <c r="N426" s="541"/>
    </row>
    <row r="427" spans="1:14" s="84" customFormat="1">
      <c r="A427" s="298"/>
      <c r="B427" s="298"/>
      <c r="C427" s="297"/>
      <c r="D427" s="297"/>
      <c r="E427" s="297"/>
      <c r="F427" s="297"/>
      <c r="G427" s="297"/>
      <c r="H427" s="297"/>
      <c r="I427" s="297"/>
      <c r="N427" s="541"/>
    </row>
    <row r="428" spans="1:14" s="84" customFormat="1">
      <c r="A428" s="298"/>
      <c r="B428" s="298"/>
      <c r="C428" s="297"/>
      <c r="D428" s="297"/>
      <c r="E428" s="297"/>
      <c r="F428" s="297"/>
      <c r="G428" s="297"/>
      <c r="H428" s="297"/>
      <c r="I428" s="297"/>
      <c r="N428" s="541"/>
    </row>
    <row r="429" spans="1:14" s="84" customFormat="1">
      <c r="A429" s="298"/>
      <c r="B429" s="298"/>
      <c r="C429" s="297"/>
      <c r="D429" s="297"/>
      <c r="E429" s="297"/>
      <c r="F429" s="297"/>
      <c r="G429" s="297"/>
      <c r="H429" s="297"/>
      <c r="I429" s="297"/>
      <c r="N429" s="541"/>
    </row>
    <row r="430" spans="1:14" s="84" customFormat="1">
      <c r="A430" s="298"/>
      <c r="B430" s="298"/>
      <c r="C430" s="297"/>
      <c r="D430" s="297"/>
      <c r="E430" s="297"/>
      <c r="F430" s="297"/>
      <c r="G430" s="297"/>
      <c r="H430" s="297"/>
      <c r="I430" s="297"/>
      <c r="N430" s="541"/>
    </row>
    <row r="431" spans="1:14" s="84" customFormat="1">
      <c r="A431" s="298"/>
      <c r="B431" s="298"/>
      <c r="C431" s="297"/>
      <c r="D431" s="297"/>
      <c r="E431" s="297"/>
      <c r="F431" s="297"/>
      <c r="G431" s="297"/>
      <c r="H431" s="297"/>
      <c r="I431" s="297"/>
      <c r="N431" s="541"/>
    </row>
    <row r="432" spans="1:14" s="84" customFormat="1">
      <c r="A432" s="298"/>
      <c r="B432" s="298"/>
      <c r="C432" s="297"/>
      <c r="D432" s="297"/>
      <c r="E432" s="297"/>
      <c r="F432" s="297"/>
      <c r="G432" s="297"/>
      <c r="H432" s="297"/>
      <c r="I432" s="297"/>
      <c r="N432" s="541"/>
    </row>
    <row r="433" spans="1:14" s="84" customFormat="1">
      <c r="A433" s="298"/>
      <c r="B433" s="298"/>
      <c r="C433" s="297"/>
      <c r="D433" s="297"/>
      <c r="E433" s="297"/>
      <c r="F433" s="297"/>
      <c r="G433" s="297"/>
      <c r="H433" s="297"/>
      <c r="I433" s="297"/>
      <c r="N433" s="541"/>
    </row>
    <row r="434" spans="1:14" s="84" customFormat="1">
      <c r="A434" s="298"/>
      <c r="B434" s="298"/>
      <c r="C434" s="297"/>
      <c r="D434" s="297"/>
      <c r="E434" s="297"/>
      <c r="F434" s="297"/>
      <c r="G434" s="297"/>
      <c r="H434" s="297"/>
      <c r="I434" s="297"/>
      <c r="N434" s="541"/>
    </row>
    <row r="435" spans="1:14" s="84" customFormat="1">
      <c r="A435" s="298"/>
      <c r="B435" s="298"/>
      <c r="C435" s="297"/>
      <c r="D435" s="297"/>
      <c r="E435" s="297"/>
      <c r="F435" s="297"/>
      <c r="G435" s="297"/>
      <c r="H435" s="297"/>
      <c r="I435" s="297"/>
      <c r="N435" s="541"/>
    </row>
    <row r="436" spans="1:14" s="84" customFormat="1">
      <c r="A436" s="298"/>
      <c r="B436" s="298"/>
      <c r="C436" s="297"/>
      <c r="D436" s="297"/>
      <c r="E436" s="297"/>
      <c r="F436" s="297"/>
      <c r="G436" s="297"/>
      <c r="H436" s="297"/>
      <c r="I436" s="297"/>
      <c r="N436" s="541"/>
    </row>
    <row r="437" spans="1:14" s="84" customFormat="1">
      <c r="A437" s="298"/>
      <c r="B437" s="298"/>
      <c r="C437" s="297"/>
      <c r="D437" s="297"/>
      <c r="E437" s="297"/>
      <c r="F437" s="297"/>
      <c r="G437" s="297"/>
      <c r="H437" s="297"/>
      <c r="I437" s="297"/>
      <c r="N437" s="541"/>
    </row>
    <row r="438" spans="1:14" s="84" customFormat="1">
      <c r="A438" s="298"/>
      <c r="B438" s="298"/>
      <c r="C438" s="297"/>
      <c r="D438" s="297"/>
      <c r="E438" s="297"/>
      <c r="F438" s="297"/>
      <c r="G438" s="297"/>
      <c r="H438" s="297"/>
      <c r="I438" s="297"/>
      <c r="N438" s="541"/>
    </row>
    <row r="439" spans="1:14" s="84" customFormat="1">
      <c r="A439" s="298"/>
      <c r="B439" s="298"/>
      <c r="C439" s="297"/>
      <c r="D439" s="297"/>
      <c r="E439" s="297"/>
      <c r="F439" s="297"/>
      <c r="G439" s="297"/>
      <c r="H439" s="297"/>
      <c r="I439" s="297"/>
      <c r="N439" s="541"/>
    </row>
    <row r="440" spans="1:14" s="84" customFormat="1">
      <c r="A440" s="298"/>
      <c r="B440" s="298"/>
      <c r="C440" s="297"/>
      <c r="D440" s="297"/>
      <c r="E440" s="297"/>
      <c r="F440" s="297"/>
      <c r="G440" s="297"/>
      <c r="H440" s="297"/>
      <c r="I440" s="297"/>
      <c r="N440" s="541"/>
    </row>
    <row r="441" spans="1:14" s="84" customFormat="1">
      <c r="A441" s="21"/>
      <c r="B441" s="21"/>
      <c r="C441" s="2"/>
      <c r="D441" s="2"/>
      <c r="E441" s="2"/>
      <c r="F441" s="2"/>
      <c r="G441" s="2"/>
      <c r="H441" s="2"/>
      <c r="I441" s="2"/>
      <c r="J441" s="1"/>
      <c r="K441" s="1"/>
      <c r="L441" s="1"/>
      <c r="M441" s="1"/>
      <c r="N441" s="541"/>
    </row>
    <row r="442" spans="1:14" s="84" customFormat="1">
      <c r="A442" s="21"/>
      <c r="B442" s="21"/>
      <c r="C442" s="2"/>
      <c r="D442" s="2"/>
      <c r="E442" s="2"/>
      <c r="F442" s="2"/>
      <c r="G442" s="2"/>
      <c r="H442" s="2"/>
      <c r="I442" s="2"/>
      <c r="J442" s="1"/>
      <c r="K442" s="1"/>
      <c r="L442" s="1"/>
      <c r="M442" s="1"/>
      <c r="N442" s="541"/>
    </row>
    <row r="443" spans="1:14" s="84" customFormat="1">
      <c r="A443" s="21"/>
      <c r="B443" s="21"/>
      <c r="C443" s="2"/>
      <c r="D443" s="2"/>
      <c r="E443" s="2"/>
      <c r="F443" s="2"/>
      <c r="G443" s="2"/>
      <c r="H443" s="2"/>
      <c r="I443" s="2"/>
      <c r="J443" s="1"/>
      <c r="K443" s="1"/>
      <c r="L443" s="1"/>
      <c r="M443" s="1"/>
      <c r="N443" s="541"/>
    </row>
    <row r="444" spans="1:14" s="84" customFormat="1">
      <c r="A444" s="21"/>
      <c r="B444" s="21"/>
      <c r="C444" s="2"/>
      <c r="D444" s="2"/>
      <c r="E444" s="2"/>
      <c r="F444" s="2"/>
      <c r="G444" s="2"/>
      <c r="H444" s="2"/>
      <c r="I444" s="2"/>
      <c r="J444" s="1"/>
      <c r="K444" s="1"/>
      <c r="L444" s="1"/>
      <c r="M444" s="1"/>
      <c r="N444" s="541"/>
    </row>
    <row r="445" spans="1:14" s="84" customFormat="1">
      <c r="A445" s="21"/>
      <c r="B445" s="21"/>
      <c r="C445" s="2"/>
      <c r="D445" s="2"/>
      <c r="E445" s="2"/>
      <c r="F445" s="2"/>
      <c r="G445" s="2"/>
      <c r="H445" s="2"/>
      <c r="I445" s="2"/>
      <c r="J445" s="1"/>
      <c r="K445" s="1"/>
      <c r="L445" s="1"/>
      <c r="M445" s="1"/>
      <c r="N445" s="541"/>
    </row>
    <row r="446" spans="1:14" s="84" customFormat="1">
      <c r="A446" s="21"/>
      <c r="B446" s="21"/>
      <c r="C446" s="2"/>
      <c r="D446" s="2"/>
      <c r="E446" s="2"/>
      <c r="F446" s="2"/>
      <c r="G446" s="2"/>
      <c r="H446" s="2"/>
      <c r="I446" s="2"/>
      <c r="J446" s="1"/>
      <c r="K446" s="1"/>
      <c r="L446" s="1"/>
      <c r="M446" s="1"/>
      <c r="N446" s="541"/>
    </row>
    <row r="447" spans="1:14" s="84" customFormat="1">
      <c r="A447" s="21"/>
      <c r="B447" s="21"/>
      <c r="C447" s="2"/>
      <c r="D447" s="2"/>
      <c r="E447" s="2"/>
      <c r="F447" s="2"/>
      <c r="G447" s="2"/>
      <c r="H447" s="2"/>
      <c r="I447" s="2"/>
      <c r="J447" s="1"/>
      <c r="K447" s="1"/>
      <c r="L447" s="1"/>
      <c r="M447" s="1"/>
      <c r="N447" s="541"/>
    </row>
    <row r="448" spans="1:14" s="84" customFormat="1">
      <c r="A448" s="21"/>
      <c r="B448" s="21"/>
      <c r="C448" s="2"/>
      <c r="D448" s="2"/>
      <c r="E448" s="2"/>
      <c r="F448" s="2"/>
      <c r="G448" s="2"/>
      <c r="H448" s="2"/>
      <c r="I448" s="2"/>
      <c r="J448" s="1"/>
      <c r="K448" s="1"/>
      <c r="L448" s="1"/>
      <c r="M448" s="1"/>
      <c r="N448" s="541"/>
    </row>
    <row r="449" spans="1:14" s="84" customFormat="1">
      <c r="A449" s="21"/>
      <c r="B449" s="21"/>
      <c r="C449" s="2"/>
      <c r="D449" s="2"/>
      <c r="E449" s="2"/>
      <c r="F449" s="2"/>
      <c r="G449" s="2"/>
      <c r="H449" s="2"/>
      <c r="I449" s="2"/>
      <c r="J449" s="1"/>
      <c r="K449" s="1"/>
      <c r="L449" s="1"/>
      <c r="M449" s="1"/>
      <c r="N449" s="541"/>
    </row>
    <row r="450" spans="1:14" s="84" customFormat="1">
      <c r="A450" s="21"/>
      <c r="B450" s="21"/>
      <c r="C450" s="2"/>
      <c r="D450" s="2"/>
      <c r="E450" s="2"/>
      <c r="F450" s="2"/>
      <c r="G450" s="2"/>
      <c r="H450" s="2"/>
      <c r="I450" s="2"/>
      <c r="J450" s="1"/>
      <c r="K450" s="1"/>
      <c r="L450" s="1"/>
      <c r="M450" s="1"/>
      <c r="N450" s="541"/>
    </row>
    <row r="451" spans="1:14">
      <c r="A451" s="21"/>
    </row>
    <row r="452" spans="1:14">
      <c r="A452" s="21"/>
    </row>
    <row r="453" spans="1:14">
      <c r="A453" s="21"/>
    </row>
    <row r="454" spans="1:14">
      <c r="A454" s="21"/>
    </row>
    <row r="455" spans="1:14">
      <c r="A455" s="21"/>
    </row>
    <row r="456" spans="1:14">
      <c r="A456" s="21"/>
    </row>
    <row r="457" spans="1:14">
      <c r="A457" s="21"/>
    </row>
    <row r="458" spans="1:14">
      <c r="A458" s="21"/>
    </row>
    <row r="459" spans="1:14">
      <c r="A459" s="21"/>
    </row>
    <row r="460" spans="1:14">
      <c r="A460" s="21"/>
    </row>
    <row r="461" spans="1:14">
      <c r="A461" s="21"/>
    </row>
    <row r="462" spans="1:14">
      <c r="A462" s="21"/>
    </row>
    <row r="463" spans="1:14">
      <c r="A463" s="21"/>
    </row>
    <row r="464" spans="1:14">
      <c r="A464" s="21"/>
    </row>
    <row r="465" spans="1:1">
      <c r="A465" s="21"/>
    </row>
    <row r="466" spans="1:1">
      <c r="A466" s="21"/>
    </row>
    <row r="467" spans="1:1">
      <c r="A467" s="21"/>
    </row>
    <row r="468" spans="1:1">
      <c r="A468" s="21"/>
    </row>
    <row r="469" spans="1:1">
      <c r="A469" s="21"/>
    </row>
    <row r="470" spans="1:1">
      <c r="A470" s="21"/>
    </row>
    <row r="471" spans="1:1">
      <c r="A471" s="21"/>
    </row>
    <row r="472" spans="1:1">
      <c r="A472" s="21"/>
    </row>
    <row r="473" spans="1:1">
      <c r="A473" s="21"/>
    </row>
    <row r="474" spans="1:1">
      <c r="A474" s="21"/>
    </row>
    <row r="475" spans="1:1">
      <c r="A475" s="21"/>
    </row>
    <row r="476" spans="1:1">
      <c r="A476" s="21"/>
    </row>
    <row r="477" spans="1:1">
      <c r="A477" s="21"/>
    </row>
    <row r="478" spans="1:1">
      <c r="A478" s="21"/>
    </row>
    <row r="479" spans="1:1">
      <c r="A479" s="21"/>
    </row>
    <row r="480" spans="1:1">
      <c r="A480" s="21"/>
    </row>
    <row r="481" spans="1:1">
      <c r="A481" s="21"/>
    </row>
    <row r="482" spans="1:1">
      <c r="A482" s="21"/>
    </row>
    <row r="483" spans="1:1">
      <c r="A483" s="21"/>
    </row>
    <row r="484" spans="1:1">
      <c r="A484" s="21"/>
    </row>
    <row r="485" spans="1:1">
      <c r="A485" s="21"/>
    </row>
    <row r="486" spans="1:1">
      <c r="A486" s="21"/>
    </row>
    <row r="487" spans="1:1">
      <c r="A487" s="21"/>
    </row>
    <row r="488" spans="1:1">
      <c r="A488" s="21"/>
    </row>
    <row r="489" spans="1:1">
      <c r="A489" s="21"/>
    </row>
    <row r="490" spans="1:1">
      <c r="A490" s="21"/>
    </row>
    <row r="491" spans="1:1">
      <c r="A491" s="21"/>
    </row>
    <row r="492" spans="1:1">
      <c r="A492" s="21"/>
    </row>
    <row r="493" spans="1:1">
      <c r="A493" s="21"/>
    </row>
    <row r="494" spans="1:1">
      <c r="A494" s="21"/>
    </row>
    <row r="495" spans="1:1">
      <c r="A495" s="21"/>
    </row>
    <row r="496" spans="1:1">
      <c r="A496" s="21"/>
    </row>
    <row r="497" spans="1:1">
      <c r="A497" s="21"/>
    </row>
    <row r="498" spans="1:1">
      <c r="A498" s="21"/>
    </row>
    <row r="499" spans="1:1">
      <c r="A499" s="21"/>
    </row>
    <row r="500" spans="1:1">
      <c r="A500" s="21"/>
    </row>
    <row r="501" spans="1:1">
      <c r="A501" s="21"/>
    </row>
    <row r="502" spans="1:1">
      <c r="A502" s="21"/>
    </row>
    <row r="503" spans="1:1">
      <c r="A503" s="21"/>
    </row>
    <row r="504" spans="1:1">
      <c r="A504" s="21"/>
    </row>
    <row r="505" spans="1:1">
      <c r="A505" s="21"/>
    </row>
    <row r="506" spans="1:1">
      <c r="A506" s="21"/>
    </row>
    <row r="507" spans="1:1">
      <c r="A507" s="21"/>
    </row>
    <row r="508" spans="1:1">
      <c r="A508" s="21"/>
    </row>
    <row r="509" spans="1:1">
      <c r="A509" s="21"/>
    </row>
    <row r="510" spans="1:1">
      <c r="A510" s="21"/>
    </row>
    <row r="511" spans="1:1">
      <c r="A511" s="21"/>
    </row>
    <row r="512" spans="1:1">
      <c r="A512" s="21"/>
    </row>
    <row r="513" spans="1:1">
      <c r="A513" s="21"/>
    </row>
    <row r="514" spans="1:1">
      <c r="A514" s="21"/>
    </row>
    <row r="515" spans="1:1">
      <c r="A515" s="21"/>
    </row>
    <row r="516" spans="1:1">
      <c r="A516" s="21"/>
    </row>
    <row r="517" spans="1:1">
      <c r="A517" s="21"/>
    </row>
    <row r="518" spans="1:1">
      <c r="A518" s="21"/>
    </row>
    <row r="519" spans="1:1">
      <c r="A519" s="21"/>
    </row>
    <row r="520" spans="1:1">
      <c r="A520" s="21"/>
    </row>
    <row r="521" spans="1:1">
      <c r="A521" s="21"/>
    </row>
    <row r="522" spans="1:1">
      <c r="A522" s="21"/>
    </row>
    <row r="523" spans="1:1">
      <c r="A523" s="21"/>
    </row>
    <row r="524" spans="1:1">
      <c r="A524" s="21"/>
    </row>
    <row r="525" spans="1:1">
      <c r="A525" s="21"/>
    </row>
    <row r="526" spans="1:1">
      <c r="A526" s="21"/>
    </row>
    <row r="527" spans="1:1">
      <c r="A527" s="21"/>
    </row>
    <row r="528" spans="1:1">
      <c r="A528" s="21"/>
    </row>
    <row r="529" spans="1:1">
      <c r="A529" s="21"/>
    </row>
    <row r="530" spans="1:1">
      <c r="A530" s="21"/>
    </row>
    <row r="531" spans="1:1">
      <c r="A531" s="21"/>
    </row>
    <row r="532" spans="1:1">
      <c r="A532" s="21"/>
    </row>
    <row r="533" spans="1:1">
      <c r="A533" s="21"/>
    </row>
    <row r="534" spans="1:1">
      <c r="A534" s="21"/>
    </row>
    <row r="535" spans="1:1">
      <c r="A535" s="21"/>
    </row>
    <row r="536" spans="1:1">
      <c r="A536" s="21"/>
    </row>
    <row r="537" spans="1:1">
      <c r="A537" s="21"/>
    </row>
    <row r="538" spans="1:1">
      <c r="A538" s="21"/>
    </row>
    <row r="539" spans="1:1">
      <c r="A539" s="21"/>
    </row>
    <row r="540" spans="1:1">
      <c r="A540" s="21"/>
    </row>
    <row r="541" spans="1:1">
      <c r="A541" s="21"/>
    </row>
    <row r="542" spans="1:1">
      <c r="A542" s="21"/>
    </row>
    <row r="543" spans="1:1">
      <c r="A543" s="21"/>
    </row>
    <row r="544" spans="1:1">
      <c r="A544" s="21"/>
    </row>
    <row r="545" spans="1:1">
      <c r="A545" s="21"/>
    </row>
    <row r="546" spans="1:1">
      <c r="A546" s="21"/>
    </row>
    <row r="547" spans="1:1">
      <c r="A547" s="21"/>
    </row>
    <row r="548" spans="1:1">
      <c r="A548" s="21"/>
    </row>
    <row r="549" spans="1:1">
      <c r="A549" s="21"/>
    </row>
    <row r="550" spans="1:1">
      <c r="A550" s="21"/>
    </row>
    <row r="551" spans="1:1">
      <c r="A551" s="21"/>
    </row>
    <row r="552" spans="1:1">
      <c r="A552" s="21"/>
    </row>
    <row r="553" spans="1:1">
      <c r="A553" s="21"/>
    </row>
    <row r="554" spans="1:1">
      <c r="A554" s="21"/>
    </row>
    <row r="555" spans="1:1">
      <c r="A555" s="21"/>
    </row>
    <row r="556" spans="1:1">
      <c r="A556" s="21"/>
    </row>
    <row r="557" spans="1:1">
      <c r="A557" s="21"/>
    </row>
    <row r="558" spans="1:1">
      <c r="A558" s="21"/>
    </row>
    <row r="559" spans="1:1">
      <c r="A559" s="21"/>
    </row>
    <row r="560" spans="1:1">
      <c r="A560" s="21"/>
    </row>
    <row r="561" spans="1:1">
      <c r="A561" s="21"/>
    </row>
    <row r="562" spans="1:1">
      <c r="A562" s="21"/>
    </row>
    <row r="563" spans="1:1">
      <c r="A563" s="21"/>
    </row>
    <row r="564" spans="1:1">
      <c r="A564" s="21"/>
    </row>
    <row r="565" spans="1:1">
      <c r="A565" s="21"/>
    </row>
    <row r="566" spans="1:1">
      <c r="A566" s="21"/>
    </row>
    <row r="567" spans="1:1">
      <c r="A567" s="21"/>
    </row>
    <row r="568" spans="1:1">
      <c r="A568" s="21"/>
    </row>
    <row r="569" spans="1:1">
      <c r="A569" s="21"/>
    </row>
    <row r="570" spans="1:1">
      <c r="A570" s="21"/>
    </row>
    <row r="571" spans="1:1">
      <c r="A571" s="21"/>
    </row>
    <row r="572" spans="1:1">
      <c r="A572" s="21"/>
    </row>
    <row r="573" spans="1:1">
      <c r="A573" s="21"/>
    </row>
    <row r="574" spans="1:1">
      <c r="A574" s="21"/>
    </row>
    <row r="575" spans="1:1">
      <c r="A575" s="21"/>
    </row>
    <row r="576" spans="1:1">
      <c r="A576" s="21"/>
    </row>
    <row r="577" spans="1:1">
      <c r="A577" s="21"/>
    </row>
    <row r="578" spans="1:1">
      <c r="A578" s="21"/>
    </row>
    <row r="579" spans="1:1">
      <c r="A579" s="21"/>
    </row>
    <row r="580" spans="1:1">
      <c r="A580" s="21"/>
    </row>
    <row r="581" spans="1:1">
      <c r="A581" s="21"/>
    </row>
    <row r="582" spans="1:1">
      <c r="A582" s="21"/>
    </row>
    <row r="583" spans="1:1">
      <c r="A583" s="21"/>
    </row>
    <row r="584" spans="1:1">
      <c r="A584" s="21"/>
    </row>
    <row r="585" spans="1:1">
      <c r="A585" s="21"/>
    </row>
    <row r="586" spans="1:1">
      <c r="A586" s="21"/>
    </row>
    <row r="587" spans="1:1">
      <c r="A587" s="21"/>
    </row>
    <row r="588" spans="1:1">
      <c r="A588" s="21"/>
    </row>
    <row r="589" spans="1:1">
      <c r="A589" s="21"/>
    </row>
    <row r="590" spans="1:1">
      <c r="A590" s="21"/>
    </row>
    <row r="591" spans="1:1">
      <c r="A591" s="21"/>
    </row>
    <row r="592" spans="1:1">
      <c r="A592" s="21"/>
    </row>
    <row r="593" spans="1:1">
      <c r="A593" s="21"/>
    </row>
    <row r="594" spans="1:1">
      <c r="A594" s="21"/>
    </row>
    <row r="595" spans="1:1">
      <c r="A595" s="21"/>
    </row>
    <row r="596" spans="1:1">
      <c r="A596" s="21"/>
    </row>
    <row r="597" spans="1:1">
      <c r="A597" s="21"/>
    </row>
    <row r="598" spans="1:1">
      <c r="A598" s="21"/>
    </row>
    <row r="599" spans="1:1">
      <c r="A599" s="21"/>
    </row>
    <row r="600" spans="1:1">
      <c r="A600" s="21"/>
    </row>
    <row r="601" spans="1:1">
      <c r="A601" s="21"/>
    </row>
    <row r="602" spans="1:1">
      <c r="A602" s="21"/>
    </row>
    <row r="603" spans="1:1">
      <c r="A603" s="21"/>
    </row>
    <row r="604" spans="1:1">
      <c r="A604" s="21"/>
    </row>
    <row r="605" spans="1:1">
      <c r="A605" s="21"/>
    </row>
    <row r="606" spans="1:1">
      <c r="A606" s="21"/>
    </row>
    <row r="607" spans="1:1">
      <c r="A607" s="21"/>
    </row>
    <row r="608" spans="1:1">
      <c r="A608" s="21"/>
    </row>
    <row r="609" spans="1:1">
      <c r="A609" s="21"/>
    </row>
    <row r="610" spans="1:1">
      <c r="A610" s="21"/>
    </row>
    <row r="611" spans="1:1">
      <c r="A611" s="21"/>
    </row>
    <row r="612" spans="1:1">
      <c r="A612" s="21"/>
    </row>
    <row r="613" spans="1:1">
      <c r="A613" s="21"/>
    </row>
    <row r="614" spans="1:1">
      <c r="A614" s="21"/>
    </row>
    <row r="615" spans="1:1">
      <c r="A615" s="21"/>
    </row>
    <row r="616" spans="1:1">
      <c r="A616" s="21"/>
    </row>
    <row r="617" spans="1:1">
      <c r="A617" s="21"/>
    </row>
    <row r="618" spans="1:1">
      <c r="A618" s="21"/>
    </row>
    <row r="619" spans="1:1">
      <c r="A619" s="21"/>
    </row>
    <row r="620" spans="1:1">
      <c r="A620" s="21"/>
    </row>
    <row r="621" spans="1:1">
      <c r="A621" s="21"/>
    </row>
    <row r="622" spans="1:1">
      <c r="A622" s="21"/>
    </row>
    <row r="623" spans="1:1">
      <c r="A623" s="21"/>
    </row>
    <row r="624" spans="1:1">
      <c r="A624" s="21"/>
    </row>
    <row r="625" spans="1:1">
      <c r="A625" s="21"/>
    </row>
    <row r="626" spans="1:1">
      <c r="A626" s="21"/>
    </row>
    <row r="627" spans="1:1">
      <c r="A627" s="21"/>
    </row>
    <row r="628" spans="1:1">
      <c r="A628" s="21"/>
    </row>
    <row r="629" spans="1:1">
      <c r="A629" s="21"/>
    </row>
    <row r="630" spans="1:1">
      <c r="A630" s="21"/>
    </row>
    <row r="631" spans="1:1">
      <c r="A631" s="21"/>
    </row>
    <row r="632" spans="1:1">
      <c r="A632" s="21"/>
    </row>
    <row r="633" spans="1:1">
      <c r="A633" s="21"/>
    </row>
    <row r="634" spans="1:1">
      <c r="A634" s="21"/>
    </row>
    <row r="635" spans="1:1">
      <c r="A635" s="21"/>
    </row>
    <row r="636" spans="1:1">
      <c r="A636" s="21"/>
    </row>
    <row r="637" spans="1:1">
      <c r="A637" s="21"/>
    </row>
    <row r="638" spans="1:1">
      <c r="A638" s="21"/>
    </row>
    <row r="639" spans="1:1">
      <c r="A639" s="21"/>
    </row>
    <row r="640" spans="1:1">
      <c r="A640" s="21"/>
    </row>
    <row r="641" spans="1:1">
      <c r="A641" s="21"/>
    </row>
    <row r="642" spans="1:1">
      <c r="A642" s="21"/>
    </row>
    <row r="643" spans="1:1">
      <c r="A643" s="21"/>
    </row>
    <row r="644" spans="1:1">
      <c r="A644" s="21"/>
    </row>
    <row r="645" spans="1:1">
      <c r="A645" s="21"/>
    </row>
    <row r="646" spans="1:1">
      <c r="A646" s="21"/>
    </row>
    <row r="647" spans="1:1">
      <c r="A647" s="21"/>
    </row>
    <row r="648" spans="1:1">
      <c r="A648" s="21"/>
    </row>
    <row r="649" spans="1:1">
      <c r="A649" s="21"/>
    </row>
    <row r="650" spans="1:1">
      <c r="A650" s="21"/>
    </row>
    <row r="651" spans="1:1">
      <c r="A651" s="21"/>
    </row>
    <row r="652" spans="1:1">
      <c r="A652" s="21"/>
    </row>
    <row r="653" spans="1:1">
      <c r="A653" s="21"/>
    </row>
    <row r="654" spans="1:1">
      <c r="A654" s="21"/>
    </row>
    <row r="655" spans="1:1">
      <c r="A655" s="21"/>
    </row>
    <row r="656" spans="1:1">
      <c r="A656" s="21"/>
    </row>
    <row r="657" spans="1:1">
      <c r="A657" s="21"/>
    </row>
    <row r="658" spans="1:1">
      <c r="A658" s="21"/>
    </row>
    <row r="659" spans="1:1">
      <c r="A659" s="21"/>
    </row>
    <row r="660" spans="1:1">
      <c r="A660" s="21"/>
    </row>
    <row r="661" spans="1:1">
      <c r="A661" s="21"/>
    </row>
    <row r="662" spans="1:1">
      <c r="A662" s="21"/>
    </row>
    <row r="663" spans="1:1">
      <c r="A663" s="21"/>
    </row>
    <row r="664" spans="1:1">
      <c r="A664" s="21"/>
    </row>
    <row r="665" spans="1:1">
      <c r="A665" s="21"/>
    </row>
    <row r="666" spans="1:1">
      <c r="A666" s="21"/>
    </row>
    <row r="667" spans="1:1">
      <c r="A667" s="21"/>
    </row>
    <row r="668" spans="1:1">
      <c r="A668" s="21"/>
    </row>
    <row r="669" spans="1:1">
      <c r="A669" s="21"/>
    </row>
    <row r="670" spans="1:1">
      <c r="A670" s="21"/>
    </row>
    <row r="671" spans="1:1">
      <c r="A671" s="21"/>
    </row>
    <row r="672" spans="1:1">
      <c r="A672" s="21"/>
    </row>
    <row r="673" spans="1:1">
      <c r="A673" s="21"/>
    </row>
    <row r="674" spans="1:1">
      <c r="A674" s="21"/>
    </row>
    <row r="675" spans="1:1">
      <c r="A675" s="21"/>
    </row>
    <row r="676" spans="1:1">
      <c r="A676" s="21"/>
    </row>
    <row r="677" spans="1:1">
      <c r="A677" s="21"/>
    </row>
    <row r="678" spans="1:1">
      <c r="A678" s="21"/>
    </row>
    <row r="679" spans="1:1">
      <c r="A679" s="21"/>
    </row>
    <row r="680" spans="1:1">
      <c r="A680" s="21"/>
    </row>
    <row r="681" spans="1:1">
      <c r="A681" s="21"/>
    </row>
    <row r="682" spans="1:1">
      <c r="A682" s="21"/>
    </row>
    <row r="683" spans="1:1">
      <c r="A683" s="21"/>
    </row>
    <row r="684" spans="1:1">
      <c r="A684" s="21"/>
    </row>
    <row r="685" spans="1:1">
      <c r="A685" s="21"/>
    </row>
    <row r="686" spans="1:1">
      <c r="A686" s="21"/>
    </row>
    <row r="687" spans="1:1">
      <c r="A687" s="21"/>
    </row>
    <row r="688" spans="1:1">
      <c r="A688" s="21"/>
    </row>
    <row r="689" spans="1:1">
      <c r="A689" s="21"/>
    </row>
    <row r="690" spans="1:1">
      <c r="A690" s="21"/>
    </row>
    <row r="691" spans="1:1">
      <c r="A691" s="21"/>
    </row>
    <row r="692" spans="1:1">
      <c r="A692" s="21"/>
    </row>
    <row r="693" spans="1:1">
      <c r="A693" s="21"/>
    </row>
    <row r="694" spans="1:1">
      <c r="A694" s="21"/>
    </row>
    <row r="695" spans="1:1">
      <c r="A695" s="21"/>
    </row>
    <row r="696" spans="1:1">
      <c r="A696" s="21"/>
    </row>
    <row r="697" spans="1:1">
      <c r="A697" s="21"/>
    </row>
    <row r="698" spans="1:1">
      <c r="A698" s="21"/>
    </row>
    <row r="699" spans="1:1">
      <c r="A699" s="21"/>
    </row>
    <row r="700" spans="1:1">
      <c r="A700" s="21"/>
    </row>
    <row r="701" spans="1:1">
      <c r="A701" s="21"/>
    </row>
    <row r="702" spans="1:1">
      <c r="A702" s="21"/>
    </row>
    <row r="703" spans="1:1">
      <c r="A703" s="21"/>
    </row>
    <row r="704" spans="1:1">
      <c r="A704" s="21"/>
    </row>
    <row r="705" spans="1:1">
      <c r="A705" s="21"/>
    </row>
    <row r="706" spans="1:1">
      <c r="A706" s="21"/>
    </row>
    <row r="707" spans="1:1">
      <c r="A707" s="21"/>
    </row>
    <row r="708" spans="1:1">
      <c r="A708" s="21"/>
    </row>
    <row r="709" spans="1:1">
      <c r="A709" s="21"/>
    </row>
    <row r="710" spans="1:1">
      <c r="A710" s="21"/>
    </row>
    <row r="711" spans="1:1">
      <c r="A711" s="21"/>
    </row>
    <row r="712" spans="1:1">
      <c r="A712" s="21"/>
    </row>
    <row r="713" spans="1:1">
      <c r="A713" s="21"/>
    </row>
    <row r="714" spans="1:1">
      <c r="A714" s="21"/>
    </row>
    <row r="715" spans="1:1">
      <c r="A715" s="21"/>
    </row>
    <row r="716" spans="1:1">
      <c r="A716" s="21"/>
    </row>
    <row r="717" spans="1:1">
      <c r="A717" s="21"/>
    </row>
    <row r="718" spans="1:1">
      <c r="A718" s="21"/>
    </row>
    <row r="719" spans="1:1">
      <c r="A719" s="21"/>
    </row>
    <row r="720" spans="1:1">
      <c r="A720" s="21"/>
    </row>
    <row r="721" spans="1:1">
      <c r="A721" s="21"/>
    </row>
    <row r="722" spans="1:1">
      <c r="A722" s="21"/>
    </row>
    <row r="723" spans="1:1">
      <c r="A723" s="21"/>
    </row>
    <row r="724" spans="1:1">
      <c r="A724" s="21"/>
    </row>
    <row r="725" spans="1:1">
      <c r="A725" s="21"/>
    </row>
    <row r="726" spans="1:1">
      <c r="A726" s="21"/>
    </row>
    <row r="727" spans="1:1">
      <c r="A727" s="21"/>
    </row>
    <row r="728" spans="1:1">
      <c r="A728" s="21"/>
    </row>
    <row r="729" spans="1:1">
      <c r="A729" s="21"/>
    </row>
    <row r="730" spans="1:1">
      <c r="A730" s="21"/>
    </row>
    <row r="731" spans="1:1">
      <c r="A731" s="21"/>
    </row>
    <row r="732" spans="1:1">
      <c r="A732" s="21"/>
    </row>
    <row r="733" spans="1:1">
      <c r="A733" s="21"/>
    </row>
    <row r="734" spans="1:1">
      <c r="A734" s="21"/>
    </row>
    <row r="735" spans="1:1">
      <c r="A735" s="21"/>
    </row>
    <row r="736" spans="1:1">
      <c r="A736" s="21"/>
    </row>
    <row r="737" spans="1:1">
      <c r="A737" s="21"/>
    </row>
    <row r="738" spans="1:1">
      <c r="A738" s="21"/>
    </row>
    <row r="739" spans="1:1">
      <c r="A739" s="21"/>
    </row>
    <row r="740" spans="1:1">
      <c r="A740" s="21"/>
    </row>
    <row r="741" spans="1:1">
      <c r="A741" s="21"/>
    </row>
    <row r="742" spans="1:1">
      <c r="A742" s="21"/>
    </row>
    <row r="743" spans="1:1">
      <c r="A743" s="21"/>
    </row>
    <row r="744" spans="1:1">
      <c r="A744" s="21"/>
    </row>
    <row r="745" spans="1:1">
      <c r="A745" s="21"/>
    </row>
    <row r="746" spans="1:1">
      <c r="A746" s="21"/>
    </row>
    <row r="747" spans="1:1">
      <c r="A747" s="21"/>
    </row>
    <row r="748" spans="1:1">
      <c r="A748" s="21"/>
    </row>
    <row r="749" spans="1:1">
      <c r="A749" s="21"/>
    </row>
    <row r="750" spans="1:1">
      <c r="A750" s="21"/>
    </row>
    <row r="751" spans="1:1">
      <c r="A751" s="21"/>
    </row>
    <row r="752" spans="1:1">
      <c r="A752" s="21"/>
    </row>
    <row r="753" spans="1:1">
      <c r="A753" s="21"/>
    </row>
    <row r="754" spans="1:1">
      <c r="A754" s="21"/>
    </row>
    <row r="755" spans="1:1">
      <c r="A755" s="21"/>
    </row>
    <row r="756" spans="1:1">
      <c r="A756" s="21"/>
    </row>
    <row r="757" spans="1:1">
      <c r="A757" s="21"/>
    </row>
    <row r="758" spans="1:1">
      <c r="A758" s="21"/>
    </row>
    <row r="759" spans="1:1">
      <c r="A759" s="21"/>
    </row>
    <row r="760" spans="1:1">
      <c r="A760" s="21"/>
    </row>
    <row r="761" spans="1:1">
      <c r="A761" s="21"/>
    </row>
    <row r="762" spans="1:1">
      <c r="A762" s="21"/>
    </row>
    <row r="763" spans="1:1">
      <c r="A763" s="21"/>
    </row>
    <row r="764" spans="1:1">
      <c r="A764" s="21"/>
    </row>
    <row r="765" spans="1:1">
      <c r="A765" s="21"/>
    </row>
    <row r="766" spans="1:1">
      <c r="A766" s="21"/>
    </row>
    <row r="767" spans="1:1">
      <c r="A767" s="21"/>
    </row>
    <row r="768" spans="1:1">
      <c r="A768" s="21"/>
    </row>
    <row r="769" spans="1:1">
      <c r="A769" s="21"/>
    </row>
    <row r="770" spans="1:1">
      <c r="A770" s="21"/>
    </row>
    <row r="771" spans="1:1">
      <c r="A771" s="21"/>
    </row>
    <row r="772" spans="1:1">
      <c r="A772" s="21"/>
    </row>
    <row r="773" spans="1:1">
      <c r="A773" s="21"/>
    </row>
    <row r="774" spans="1:1">
      <c r="A774" s="21"/>
    </row>
    <row r="775" spans="1:1">
      <c r="A775" s="21"/>
    </row>
    <row r="776" spans="1:1">
      <c r="A776" s="21"/>
    </row>
    <row r="777" spans="1:1">
      <c r="A777" s="21"/>
    </row>
    <row r="778" spans="1:1">
      <c r="A778" s="21"/>
    </row>
    <row r="779" spans="1:1">
      <c r="A779" s="21"/>
    </row>
    <row r="780" spans="1:1">
      <c r="A780" s="21"/>
    </row>
    <row r="781" spans="1:1">
      <c r="A781" s="21"/>
    </row>
    <row r="782" spans="1:1">
      <c r="A782" s="21"/>
    </row>
    <row r="783" spans="1:1">
      <c r="A783" s="21"/>
    </row>
    <row r="784" spans="1:1">
      <c r="A784" s="21"/>
    </row>
    <row r="785" spans="1:1">
      <c r="A785" s="21"/>
    </row>
    <row r="786" spans="1:1">
      <c r="A786" s="21"/>
    </row>
    <row r="787" spans="1:1">
      <c r="A787" s="21"/>
    </row>
    <row r="788" spans="1:1">
      <c r="A788" s="21"/>
    </row>
    <row r="789" spans="1:1">
      <c r="A789" s="21"/>
    </row>
    <row r="790" spans="1:1">
      <c r="A790" s="21"/>
    </row>
    <row r="791" spans="1:1">
      <c r="A791" s="21"/>
    </row>
  </sheetData>
  <mergeCells count="89">
    <mergeCell ref="E79:J79"/>
    <mergeCell ref="E80:J80"/>
    <mergeCell ref="C86:H86"/>
    <mergeCell ref="E78:J78"/>
    <mergeCell ref="G62:H64"/>
    <mergeCell ref="I62:J64"/>
    <mergeCell ref="I65:J65"/>
    <mergeCell ref="B66:E66"/>
    <mergeCell ref="B67:E67"/>
    <mergeCell ref="B68:E68"/>
    <mergeCell ref="B75:K75"/>
    <mergeCell ref="G65:H65"/>
    <mergeCell ref="A101:A102"/>
    <mergeCell ref="B101:K102"/>
    <mergeCell ref="C128:G128"/>
    <mergeCell ref="C129:G129"/>
    <mergeCell ref="C87:G87"/>
    <mergeCell ref="C88:G88"/>
    <mergeCell ref="C89:G89"/>
    <mergeCell ref="C90:G90"/>
    <mergeCell ref="C91:G91"/>
    <mergeCell ref="C94:G94"/>
    <mergeCell ref="C95:G95"/>
    <mergeCell ref="C105:J105"/>
    <mergeCell ref="B111:L113"/>
    <mergeCell ref="B117:L119"/>
    <mergeCell ref="C106:J106"/>
    <mergeCell ref="C107:J107"/>
    <mergeCell ref="E50:J50"/>
    <mergeCell ref="K24:M24"/>
    <mergeCell ref="C25:E25"/>
    <mergeCell ref="E46:J46"/>
    <mergeCell ref="E47:J47"/>
    <mergeCell ref="H26:J27"/>
    <mergeCell ref="K26:M27"/>
    <mergeCell ref="B43:K43"/>
    <mergeCell ref="C139:G139"/>
    <mergeCell ref="B4:J5"/>
    <mergeCell ref="C104:J104"/>
    <mergeCell ref="B69:E69"/>
    <mergeCell ref="B70:E70"/>
    <mergeCell ref="B14:J15"/>
    <mergeCell ref="H24:J24"/>
    <mergeCell ref="B34:I37"/>
    <mergeCell ref="B7:L8"/>
    <mergeCell ref="A12:M12"/>
    <mergeCell ref="B19:L23"/>
    <mergeCell ref="B65:D65"/>
    <mergeCell ref="A4:A5"/>
    <mergeCell ref="B62:F64"/>
    <mergeCell ref="E48:J48"/>
    <mergeCell ref="E49:J49"/>
    <mergeCell ref="C110:J110"/>
    <mergeCell ref="L65:M65"/>
    <mergeCell ref="B153:M153"/>
    <mergeCell ref="B156:L157"/>
    <mergeCell ref="B161:M161"/>
    <mergeCell ref="E81:J81"/>
    <mergeCell ref="E82:J82"/>
    <mergeCell ref="B148:L149"/>
    <mergeCell ref="C126:G126"/>
    <mergeCell ref="C141:G141"/>
    <mergeCell ref="C142:G142"/>
    <mergeCell ref="C144:G144"/>
    <mergeCell ref="C109:J109"/>
    <mergeCell ref="C145:G145"/>
    <mergeCell ref="C146:G146"/>
    <mergeCell ref="C137:G137"/>
    <mergeCell ref="C131:G131"/>
    <mergeCell ref="C132:G132"/>
    <mergeCell ref="C133:G133"/>
    <mergeCell ref="B135:K136"/>
    <mergeCell ref="B122:K125"/>
    <mergeCell ref="C108:J108"/>
    <mergeCell ref="C140:G140"/>
    <mergeCell ref="B53:K54"/>
    <mergeCell ref="B98:J99"/>
    <mergeCell ref="B84:L85"/>
    <mergeCell ref="K62:M64"/>
    <mergeCell ref="C127:G127"/>
    <mergeCell ref="B61:F61"/>
    <mergeCell ref="G61:H61"/>
    <mergeCell ref="I61:J61"/>
    <mergeCell ref="L61:M61"/>
    <mergeCell ref="C92:G92"/>
    <mergeCell ref="C93:G93"/>
    <mergeCell ref="B58:J59"/>
    <mergeCell ref="C138:H138"/>
    <mergeCell ref="C130:G130"/>
  </mergeCells>
  <pageMargins left="0.7" right="0.7" top="0.75" bottom="0.75" header="0.3" footer="0.3"/>
  <pageSetup scale="89"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C774"/>
  <sheetViews>
    <sheetView zoomScale="95" zoomScaleNormal="95" zoomScalePageLayoutView="95" workbookViewId="0" xr3:uid="{78B4E459-6924-5F8B-B7BA-2DD04133E49E}">
      <selection activeCell="O16" sqref="O16"/>
    </sheetView>
  </sheetViews>
  <sheetFormatPr defaultColWidth="9.140625" defaultRowHeight="14.1"/>
  <cols>
    <col min="1" max="1" width="6.42578125" style="83" customWidth="1"/>
    <col min="2" max="2" width="8" style="2" customWidth="1"/>
    <col min="3" max="3" width="9.42578125" style="2" customWidth="1"/>
    <col min="4" max="4" width="7.42578125" style="2" customWidth="1"/>
    <col min="5" max="5" width="11.85546875" style="2" customWidth="1"/>
    <col min="6" max="6" width="9.42578125" style="2" customWidth="1"/>
    <col min="7" max="7" width="17.140625" style="2" customWidth="1"/>
    <col min="8" max="8" width="15.42578125" style="2" customWidth="1"/>
    <col min="9" max="10" width="10.42578125" style="2" customWidth="1"/>
    <col min="11" max="11" width="2.42578125" style="2" customWidth="1"/>
    <col min="12" max="12" width="12.140625" style="558" customWidth="1"/>
    <col min="13" max="14" width="2.42578125" style="297" customWidth="1"/>
    <col min="15" max="15" width="10" style="84" customWidth="1"/>
    <col min="16" max="16" width="10.140625" style="84" customWidth="1"/>
    <col min="17" max="17" width="9.42578125" style="84" customWidth="1"/>
    <col min="18" max="55" width="9.140625" style="84"/>
    <col min="56" max="16384" width="9.140625" style="1"/>
  </cols>
  <sheetData>
    <row r="1" spans="1:55" s="293" customFormat="1" ht="3" customHeight="1">
      <c r="A1" s="877"/>
      <c r="B1" s="294"/>
      <c r="C1" s="834"/>
      <c r="D1" s="834"/>
      <c r="E1" s="834"/>
      <c r="F1" s="834"/>
      <c r="G1" s="834"/>
      <c r="H1" s="834"/>
      <c r="I1" s="294"/>
      <c r="J1" s="294"/>
      <c r="K1" s="294"/>
      <c r="L1" s="315"/>
      <c r="M1" s="294"/>
      <c r="N1" s="294"/>
    </row>
    <row r="2" spans="1:55" s="293" customFormat="1" ht="18.95">
      <c r="A2" s="823" t="s">
        <v>268</v>
      </c>
      <c r="B2" s="297"/>
      <c r="C2" s="297"/>
      <c r="D2" s="297"/>
      <c r="E2" s="297"/>
      <c r="F2" s="297"/>
      <c r="G2" s="297"/>
      <c r="H2" s="297"/>
      <c r="I2" s="297"/>
      <c r="J2" s="297"/>
      <c r="K2" s="297"/>
      <c r="L2" s="558"/>
      <c r="M2" s="297"/>
      <c r="N2" s="297"/>
      <c r="O2" s="84"/>
      <c r="P2" s="84"/>
    </row>
    <row r="3" spans="1:55" s="84" customFormat="1" ht="18" customHeight="1">
      <c r="A3" s="460"/>
      <c r="B3" s="304"/>
      <c r="C3" s="305"/>
      <c r="D3" s="305"/>
      <c r="E3" s="305"/>
      <c r="F3" s="305"/>
      <c r="G3" s="305"/>
      <c r="H3" s="305"/>
      <c r="I3" s="305"/>
      <c r="J3" s="305"/>
      <c r="K3" s="305"/>
      <c r="L3" s="305"/>
      <c r="M3" s="305"/>
      <c r="N3" s="305"/>
    </row>
    <row r="4" spans="1:55" s="3" customFormat="1" ht="11.25" customHeight="1">
      <c r="A4" s="1145">
        <v>4.01</v>
      </c>
      <c r="B4" s="1107" t="s">
        <v>269</v>
      </c>
      <c r="C4" s="1108"/>
      <c r="D4" s="1108"/>
      <c r="E4" s="1108"/>
      <c r="F4" s="1108"/>
      <c r="G4" s="1111"/>
      <c r="H4" s="455" t="s">
        <v>270</v>
      </c>
      <c r="I4" s="1113" t="s">
        <v>271</v>
      </c>
      <c r="J4" s="1260"/>
      <c r="K4" s="1261"/>
      <c r="L4" s="306"/>
      <c r="M4" s="306"/>
      <c r="N4" s="306"/>
      <c r="O4" s="300"/>
      <c r="P4" s="300"/>
      <c r="Q4" s="307"/>
      <c r="R4" s="293"/>
      <c r="S4" s="293"/>
      <c r="T4" s="293"/>
      <c r="U4" s="293"/>
      <c r="V4" s="293"/>
      <c r="W4" s="293"/>
      <c r="X4" s="293"/>
      <c r="Y4" s="293"/>
      <c r="Z4" s="293"/>
      <c r="AA4" s="293"/>
      <c r="AB4" s="293"/>
      <c r="AC4" s="293"/>
      <c r="AD4" s="293"/>
      <c r="AE4" s="293"/>
      <c r="AF4" s="293"/>
      <c r="AG4" s="293"/>
      <c r="AH4" s="293"/>
      <c r="AI4" s="293"/>
      <c r="AJ4" s="293"/>
      <c r="AK4" s="293"/>
      <c r="AL4" s="293"/>
      <c r="AM4" s="293"/>
      <c r="AN4" s="293"/>
      <c r="AO4" s="293"/>
      <c r="AP4" s="293"/>
      <c r="AQ4" s="293"/>
      <c r="AR4" s="293"/>
      <c r="AS4" s="293"/>
      <c r="AT4" s="293"/>
      <c r="AU4" s="293"/>
      <c r="AV4" s="293"/>
      <c r="AW4" s="293"/>
      <c r="AX4" s="293"/>
      <c r="AY4" s="293"/>
      <c r="AZ4" s="293"/>
      <c r="BA4" s="293"/>
      <c r="BB4" s="293"/>
      <c r="BC4" s="293"/>
    </row>
    <row r="5" spans="1:55" s="3" customFormat="1" ht="12" customHeight="1">
      <c r="A5" s="1146"/>
      <c r="B5" s="1048"/>
      <c r="C5" s="1049"/>
      <c r="D5" s="1049"/>
      <c r="E5" s="1049"/>
      <c r="F5" s="1049"/>
      <c r="G5" s="1112"/>
      <c r="H5" s="1262" t="s">
        <v>272</v>
      </c>
      <c r="I5" s="1114"/>
      <c r="J5" s="575"/>
      <c r="K5" s="214"/>
      <c r="L5" s="306"/>
      <c r="M5" s="306"/>
      <c r="N5" s="306"/>
      <c r="O5" s="308"/>
      <c r="P5" s="308"/>
      <c r="Q5" s="308"/>
      <c r="R5" s="308"/>
      <c r="S5" s="308"/>
      <c r="T5" s="293"/>
      <c r="U5" s="293"/>
      <c r="V5" s="293"/>
      <c r="W5" s="293"/>
      <c r="X5" s="293"/>
      <c r="Y5" s="293"/>
      <c r="Z5" s="293"/>
      <c r="AA5" s="293"/>
      <c r="AB5" s="293"/>
      <c r="AC5" s="293"/>
      <c r="AD5" s="293"/>
      <c r="AE5" s="293"/>
      <c r="AF5" s="293"/>
      <c r="AG5" s="293"/>
      <c r="AH5" s="293"/>
      <c r="AI5" s="293"/>
      <c r="AJ5" s="293"/>
      <c r="AK5" s="293"/>
      <c r="AL5" s="293"/>
      <c r="AM5" s="293"/>
      <c r="AN5" s="293"/>
      <c r="AO5" s="293"/>
      <c r="AP5" s="293"/>
      <c r="AQ5" s="293"/>
      <c r="AR5" s="293"/>
      <c r="AS5" s="293"/>
      <c r="AT5" s="293"/>
      <c r="AU5" s="293"/>
      <c r="AV5" s="293"/>
      <c r="AW5" s="293"/>
      <c r="AX5" s="293"/>
      <c r="AY5" s="293"/>
      <c r="AZ5" s="293"/>
      <c r="BA5" s="293"/>
      <c r="BB5" s="293"/>
      <c r="BC5" s="293"/>
    </row>
    <row r="6" spans="1:55" s="3" customFormat="1" ht="12" customHeight="1">
      <c r="A6" s="868"/>
      <c r="B6" s="1048"/>
      <c r="C6" s="1049"/>
      <c r="D6" s="1049"/>
      <c r="E6" s="1049"/>
      <c r="F6" s="1049"/>
      <c r="G6" s="1112"/>
      <c r="H6" s="147" t="s">
        <v>273</v>
      </c>
      <c r="I6" s="1114"/>
      <c r="J6" s="575"/>
      <c r="K6" s="214"/>
      <c r="L6" s="306"/>
      <c r="M6" s="306"/>
      <c r="N6" s="306"/>
      <c r="O6" s="308"/>
      <c r="P6" s="308"/>
      <c r="Q6" s="308"/>
      <c r="R6" s="308"/>
      <c r="S6" s="308"/>
      <c r="T6" s="293"/>
      <c r="U6" s="293"/>
      <c r="V6" s="293"/>
      <c r="W6" s="293"/>
      <c r="X6" s="293"/>
      <c r="Y6" s="293"/>
      <c r="Z6" s="293"/>
      <c r="AA6" s="293"/>
      <c r="AB6" s="293"/>
      <c r="AC6" s="293"/>
      <c r="AD6" s="293"/>
      <c r="AE6" s="293"/>
      <c r="AF6" s="293"/>
      <c r="AG6" s="293"/>
      <c r="AH6" s="293"/>
      <c r="AI6" s="293"/>
      <c r="AJ6" s="293"/>
      <c r="AK6" s="293"/>
      <c r="AL6" s="293"/>
      <c r="AM6" s="293"/>
      <c r="AN6" s="293"/>
      <c r="AO6" s="293"/>
      <c r="AP6" s="293"/>
      <c r="AQ6" s="293"/>
      <c r="AR6" s="293"/>
      <c r="AS6" s="293"/>
      <c r="AT6" s="293"/>
      <c r="AU6" s="293"/>
      <c r="AV6" s="293"/>
      <c r="AW6" s="293"/>
      <c r="AX6" s="293"/>
      <c r="AY6" s="293"/>
      <c r="AZ6" s="293"/>
      <c r="BA6" s="293"/>
      <c r="BB6" s="293"/>
      <c r="BC6" s="293"/>
    </row>
    <row r="7" spans="1:55" s="3" customFormat="1" ht="12" customHeight="1">
      <c r="A7" s="868"/>
      <c r="B7" s="1048"/>
      <c r="C7" s="1049"/>
      <c r="D7" s="1049"/>
      <c r="E7" s="1049"/>
      <c r="F7" s="1049"/>
      <c r="G7" s="1112"/>
      <c r="H7" s="147" t="s">
        <v>274</v>
      </c>
      <c r="I7" s="1114"/>
      <c r="J7" s="575"/>
      <c r="K7" s="214"/>
      <c r="L7" s="306"/>
      <c r="M7" s="306"/>
      <c r="N7" s="306"/>
      <c r="O7" s="308"/>
      <c r="P7" s="308"/>
      <c r="Q7" s="308"/>
      <c r="R7" s="308"/>
      <c r="S7" s="308"/>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c r="AW7" s="293"/>
      <c r="AX7" s="293"/>
      <c r="AY7" s="293"/>
      <c r="AZ7" s="293"/>
      <c r="BA7" s="293"/>
      <c r="BB7" s="293"/>
      <c r="BC7" s="293"/>
    </row>
    <row r="8" spans="1:55" s="3" customFormat="1" ht="12" customHeight="1">
      <c r="A8" s="868"/>
      <c r="B8" s="1048"/>
      <c r="C8" s="1049"/>
      <c r="D8" s="1049"/>
      <c r="E8" s="1049"/>
      <c r="F8" s="1049"/>
      <c r="G8" s="1112"/>
      <c r="H8" s="452" t="s">
        <v>275</v>
      </c>
      <c r="I8" s="1114"/>
      <c r="J8" s="575"/>
      <c r="K8" s="214"/>
      <c r="L8" s="820"/>
      <c r="M8" s="821"/>
      <c r="N8" s="821"/>
      <c r="O8" s="821"/>
      <c r="P8" s="821"/>
      <c r="Q8" s="821"/>
      <c r="R8" s="821"/>
      <c r="S8" s="308"/>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c r="AW8" s="293"/>
      <c r="AX8" s="293"/>
      <c r="AY8" s="293"/>
      <c r="AZ8" s="293"/>
      <c r="BA8" s="293"/>
      <c r="BB8" s="293"/>
      <c r="BC8" s="293"/>
    </row>
    <row r="9" spans="1:55" s="3" customFormat="1" ht="12" customHeight="1" thickBot="1">
      <c r="A9" s="868"/>
      <c r="B9" s="1048"/>
      <c r="C9" s="1049"/>
      <c r="D9" s="1049"/>
      <c r="E9" s="1049"/>
      <c r="F9" s="1049"/>
      <c r="G9" s="1112"/>
      <c r="I9" s="453"/>
      <c r="J9" s="575"/>
      <c r="K9" s="214"/>
      <c r="L9" s="820"/>
      <c r="M9" s="821"/>
      <c r="N9" s="821"/>
      <c r="O9" s="821"/>
      <c r="P9" s="821"/>
      <c r="Q9" s="821"/>
      <c r="R9" s="821"/>
      <c r="S9" s="308"/>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c r="AS9" s="293"/>
      <c r="AT9" s="293"/>
      <c r="AU9" s="293"/>
      <c r="AV9" s="293"/>
      <c r="AW9" s="293"/>
      <c r="AX9" s="293"/>
      <c r="AY9" s="293"/>
      <c r="AZ9" s="293"/>
      <c r="BA9" s="293"/>
      <c r="BB9" s="293"/>
      <c r="BC9" s="293"/>
    </row>
    <row r="10" spans="1:55" s="3" customFormat="1" ht="12" customHeight="1" thickBot="1">
      <c r="A10" s="187"/>
      <c r="B10" s="574"/>
      <c r="C10" s="1118" t="s">
        <v>276</v>
      </c>
      <c r="D10" s="1118"/>
      <c r="E10" s="1118"/>
      <c r="F10" s="1118"/>
      <c r="G10" s="1150"/>
      <c r="H10" s="38"/>
      <c r="I10" s="38"/>
      <c r="J10" s="575"/>
      <c r="K10" s="214"/>
      <c r="L10" s="306"/>
      <c r="M10" s="306"/>
      <c r="N10" s="306"/>
      <c r="O10" s="300"/>
      <c r="P10" s="300"/>
      <c r="Q10" s="307"/>
      <c r="R10" s="293"/>
      <c r="S10" s="293"/>
      <c r="T10" s="293"/>
      <c r="U10" s="293"/>
      <c r="V10" s="293"/>
      <c r="W10" s="293"/>
      <c r="X10" s="293"/>
      <c r="Y10" s="293"/>
      <c r="Z10" s="293"/>
      <c r="AA10" s="293"/>
      <c r="AB10" s="293"/>
      <c r="AC10" s="293"/>
      <c r="AD10" s="293"/>
      <c r="AE10" s="293"/>
      <c r="AF10" s="293"/>
      <c r="AG10" s="293"/>
      <c r="AH10" s="293"/>
      <c r="AI10" s="293"/>
      <c r="AJ10" s="293"/>
      <c r="AK10" s="293"/>
      <c r="AL10" s="293"/>
      <c r="AM10" s="293"/>
      <c r="AN10" s="293"/>
      <c r="AO10" s="293"/>
      <c r="AP10" s="293"/>
      <c r="AQ10" s="293"/>
      <c r="AR10" s="293"/>
      <c r="AS10" s="293"/>
      <c r="AT10" s="293"/>
      <c r="AU10" s="293"/>
      <c r="AV10" s="293"/>
      <c r="AW10" s="293"/>
      <c r="AX10" s="293"/>
      <c r="AY10" s="293"/>
      <c r="AZ10" s="293"/>
      <c r="BA10" s="293"/>
      <c r="BB10" s="293"/>
      <c r="BC10" s="293"/>
    </row>
    <row r="11" spans="1:55" s="3" customFormat="1" ht="15.75" customHeight="1">
      <c r="A11" s="621"/>
      <c r="B11" s="81"/>
      <c r="C11" s="82"/>
      <c r="D11" s="82"/>
      <c r="E11" s="82"/>
      <c r="F11" s="82"/>
      <c r="G11" s="14"/>
      <c r="H11" s="454"/>
      <c r="I11" s="457"/>
      <c r="J11" s="82"/>
      <c r="K11" s="216"/>
      <c r="L11" s="306"/>
      <c r="M11" s="306"/>
      <c r="N11" s="306"/>
      <c r="O11" s="300"/>
      <c r="P11" s="300"/>
      <c r="Q11" s="307"/>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c r="AW11" s="293"/>
      <c r="AX11" s="293"/>
      <c r="AY11" s="293"/>
      <c r="AZ11" s="293"/>
      <c r="BA11" s="293"/>
      <c r="BB11" s="293"/>
      <c r="BC11" s="293"/>
    </row>
    <row r="12" spans="1:55" s="3" customFormat="1" ht="11.25" customHeight="1">
      <c r="A12" s="1146">
        <v>4.0199999999999996</v>
      </c>
      <c r="B12" s="1048" t="s">
        <v>277</v>
      </c>
      <c r="C12" s="1049"/>
      <c r="D12" s="1049"/>
      <c r="E12" s="1049"/>
      <c r="F12" s="1049"/>
      <c r="G12" s="1112"/>
      <c r="H12" s="455" t="s">
        <v>270</v>
      </c>
      <c r="I12" s="1114" t="s">
        <v>278</v>
      </c>
      <c r="J12" s="456"/>
      <c r="K12" s="214"/>
      <c r="L12" s="306"/>
      <c r="M12" s="306"/>
      <c r="N12" s="306"/>
      <c r="O12" s="300"/>
      <c r="P12" s="300"/>
      <c r="Q12" s="307"/>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c r="AW12" s="293"/>
      <c r="AX12" s="293"/>
      <c r="AY12" s="293"/>
      <c r="AZ12" s="293"/>
      <c r="BA12" s="293"/>
      <c r="BB12" s="293"/>
      <c r="BC12" s="293"/>
    </row>
    <row r="13" spans="1:55" s="3" customFormat="1" ht="12" customHeight="1">
      <c r="A13" s="1146"/>
      <c r="B13" s="1048"/>
      <c r="C13" s="1049"/>
      <c r="D13" s="1049"/>
      <c r="E13" s="1049"/>
      <c r="F13" s="1049"/>
      <c r="G13" s="1112"/>
      <c r="H13" s="1262" t="s">
        <v>272</v>
      </c>
      <c r="I13" s="1114"/>
      <c r="J13" s="575"/>
      <c r="K13" s="214"/>
      <c r="L13" s="306"/>
      <c r="M13" s="306"/>
      <c r="N13" s="306"/>
      <c r="O13" s="308"/>
      <c r="P13" s="308"/>
      <c r="Q13" s="308"/>
      <c r="R13" s="308"/>
      <c r="S13" s="308"/>
      <c r="T13" s="293"/>
      <c r="U13" s="293"/>
      <c r="V13" s="293"/>
      <c r="W13" s="293"/>
      <c r="X13" s="293"/>
      <c r="Y13" s="293"/>
      <c r="Z13" s="293"/>
      <c r="AA13" s="293"/>
      <c r="AB13" s="293"/>
      <c r="AC13" s="293"/>
      <c r="AD13" s="293"/>
      <c r="AE13" s="293"/>
      <c r="AF13" s="293"/>
      <c r="AG13" s="293"/>
      <c r="AH13" s="293"/>
      <c r="AI13" s="293"/>
      <c r="AJ13" s="293"/>
      <c r="AK13" s="293"/>
      <c r="AL13" s="293"/>
      <c r="AM13" s="293"/>
      <c r="AN13" s="293"/>
      <c r="AO13" s="293"/>
      <c r="AP13" s="293"/>
      <c r="AQ13" s="293"/>
      <c r="AR13" s="293"/>
      <c r="AS13" s="293"/>
      <c r="AT13" s="293"/>
      <c r="AU13" s="293"/>
      <c r="AV13" s="293"/>
      <c r="AW13" s="293"/>
      <c r="AX13" s="293"/>
      <c r="AY13" s="293"/>
      <c r="AZ13" s="293"/>
      <c r="BA13" s="293"/>
      <c r="BB13" s="293"/>
      <c r="BC13" s="293"/>
    </row>
    <row r="14" spans="1:55" s="3" customFormat="1" ht="12" customHeight="1">
      <c r="A14" s="868"/>
      <c r="B14" s="1048"/>
      <c r="C14" s="1049"/>
      <c r="D14" s="1049"/>
      <c r="E14" s="1049"/>
      <c r="F14" s="1049"/>
      <c r="G14" s="1112"/>
      <c r="H14" s="147" t="s">
        <v>273</v>
      </c>
      <c r="I14" s="1114"/>
      <c r="J14" s="575"/>
      <c r="K14" s="214"/>
      <c r="L14" s="306"/>
      <c r="M14" s="306"/>
      <c r="N14" s="306"/>
      <c r="O14" s="308"/>
      <c r="P14" s="308"/>
      <c r="Q14" s="308"/>
      <c r="R14" s="308"/>
      <c r="S14" s="308"/>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c r="AW14" s="293"/>
      <c r="AX14" s="293"/>
      <c r="AY14" s="293"/>
      <c r="AZ14" s="293"/>
      <c r="BA14" s="293"/>
      <c r="BB14" s="293"/>
      <c r="BC14" s="293"/>
    </row>
    <row r="15" spans="1:55" s="3" customFormat="1" ht="12" customHeight="1">
      <c r="A15" s="868"/>
      <c r="B15" s="1048"/>
      <c r="C15" s="1049"/>
      <c r="D15" s="1049"/>
      <c r="E15" s="1049"/>
      <c r="F15" s="1049"/>
      <c r="G15" s="1112"/>
      <c r="H15" s="147" t="s">
        <v>274</v>
      </c>
      <c r="I15" s="1114"/>
      <c r="J15" s="575"/>
      <c r="K15" s="214"/>
      <c r="L15" s="306"/>
      <c r="M15" s="306"/>
      <c r="N15" s="306"/>
      <c r="O15" s="308"/>
      <c r="P15" s="308"/>
      <c r="Q15" s="308"/>
      <c r="R15" s="308"/>
      <c r="S15" s="308"/>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c r="AW15" s="293"/>
      <c r="AX15" s="293"/>
      <c r="AY15" s="293"/>
      <c r="AZ15" s="293"/>
      <c r="BA15" s="293"/>
      <c r="BB15" s="293"/>
      <c r="BC15" s="293"/>
    </row>
    <row r="16" spans="1:55" s="3" customFormat="1" ht="2.25" customHeight="1">
      <c r="A16" s="868"/>
      <c r="B16" s="1048"/>
      <c r="C16" s="1049"/>
      <c r="D16" s="1049"/>
      <c r="E16" s="1049"/>
      <c r="F16" s="1049"/>
      <c r="G16" s="1112"/>
      <c r="H16" s="42"/>
      <c r="I16" s="1114"/>
      <c r="J16" s="575"/>
      <c r="K16" s="214"/>
      <c r="L16" s="306"/>
      <c r="M16" s="306"/>
      <c r="N16" s="306"/>
      <c r="O16" s="308"/>
      <c r="P16" s="308"/>
      <c r="Q16" s="308"/>
      <c r="R16" s="308"/>
      <c r="S16" s="308"/>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c r="AQ16" s="293"/>
      <c r="AR16" s="293"/>
      <c r="AS16" s="293"/>
      <c r="AT16" s="293"/>
      <c r="AU16" s="293"/>
      <c r="AV16" s="293"/>
      <c r="AW16" s="293"/>
      <c r="AX16" s="293"/>
      <c r="AY16" s="293"/>
      <c r="AZ16" s="293"/>
      <c r="BA16" s="293"/>
      <c r="BB16" s="293"/>
      <c r="BC16" s="293"/>
    </row>
    <row r="17" spans="1:55" s="3" customFormat="1" ht="12" customHeight="1">
      <c r="A17" s="868"/>
      <c r="B17" s="1048"/>
      <c r="C17" s="1049"/>
      <c r="D17" s="1049"/>
      <c r="E17" s="1049"/>
      <c r="F17" s="1049"/>
      <c r="G17" s="1112"/>
      <c r="H17" s="1147" t="s">
        <v>275</v>
      </c>
      <c r="I17" s="1114"/>
      <c r="J17" s="575"/>
      <c r="K17" s="214"/>
      <c r="L17" s="820"/>
      <c r="M17" s="821"/>
      <c r="N17" s="821"/>
      <c r="O17" s="821"/>
      <c r="P17" s="821"/>
      <c r="Q17" s="821"/>
      <c r="R17" s="821"/>
      <c r="S17" s="308"/>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c r="AQ17" s="293"/>
      <c r="AR17" s="293"/>
      <c r="AS17" s="293"/>
      <c r="AT17" s="293"/>
      <c r="AU17" s="293"/>
      <c r="AV17" s="293"/>
      <c r="AW17" s="293"/>
      <c r="AX17" s="293"/>
      <c r="AY17" s="293"/>
      <c r="AZ17" s="293"/>
      <c r="BA17" s="293"/>
      <c r="BB17" s="293"/>
      <c r="BC17" s="293"/>
    </row>
    <row r="18" spans="1:55" s="3" customFormat="1" ht="12" customHeight="1" thickBot="1">
      <c r="A18" s="187"/>
      <c r="B18" s="574"/>
      <c r="C18" s="1118" t="s">
        <v>279</v>
      </c>
      <c r="D18" s="1118"/>
      <c r="E18" s="1118"/>
      <c r="F18" s="1118"/>
      <c r="G18" s="1150"/>
      <c r="H18" s="1149"/>
      <c r="I18" s="1144"/>
      <c r="J18" s="575"/>
      <c r="K18" s="214"/>
      <c r="L18" s="820"/>
      <c r="M18" s="821"/>
      <c r="N18" s="821"/>
      <c r="O18" s="821"/>
      <c r="P18" s="821"/>
      <c r="Q18" s="821"/>
      <c r="R18" s="821"/>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c r="AS18" s="293"/>
      <c r="AT18" s="293"/>
      <c r="AU18" s="293"/>
      <c r="AV18" s="293"/>
      <c r="AW18" s="293"/>
      <c r="AX18" s="293"/>
      <c r="AY18" s="293"/>
      <c r="AZ18" s="293"/>
      <c r="BA18" s="293"/>
      <c r="BB18" s="293"/>
      <c r="BC18" s="293"/>
    </row>
    <row r="19" spans="1:55" s="3" customFormat="1" ht="15.75" customHeight="1" thickBot="1">
      <c r="A19" s="187"/>
      <c r="B19" s="81"/>
      <c r="C19" s="82"/>
      <c r="D19" s="82"/>
      <c r="E19" s="82"/>
      <c r="F19" s="82"/>
      <c r="G19" s="14"/>
      <c r="H19" s="38"/>
      <c r="I19" s="38"/>
      <c r="J19" s="222"/>
      <c r="K19" s="216"/>
      <c r="L19" s="306"/>
      <c r="M19" s="306"/>
      <c r="N19" s="306"/>
      <c r="O19" s="300"/>
      <c r="P19" s="300"/>
      <c r="Q19" s="307"/>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c r="AQ19" s="293"/>
      <c r="AR19" s="293"/>
      <c r="AS19" s="293"/>
      <c r="AT19" s="293"/>
      <c r="AU19" s="293"/>
      <c r="AV19" s="293"/>
      <c r="AW19" s="293"/>
      <c r="AX19" s="293"/>
      <c r="AY19" s="293"/>
      <c r="AZ19" s="293"/>
      <c r="BA19" s="293"/>
      <c r="BB19" s="293"/>
      <c r="BC19" s="293"/>
    </row>
    <row r="20" spans="1:55" s="3" customFormat="1" ht="11.25" customHeight="1">
      <c r="A20" s="1145">
        <v>4.03</v>
      </c>
      <c r="B20" s="1230" t="s">
        <v>280</v>
      </c>
      <c r="C20" s="1231"/>
      <c r="D20" s="1231"/>
      <c r="E20" s="1231"/>
      <c r="F20" s="1231"/>
      <c r="G20" s="1120"/>
      <c r="H20" s="223" t="s">
        <v>270</v>
      </c>
      <c r="I20" s="1114" t="s">
        <v>281</v>
      </c>
      <c r="J20" s="1260"/>
      <c r="K20" s="1261"/>
      <c r="L20" s="306"/>
      <c r="M20" s="306"/>
      <c r="N20" s="306"/>
      <c r="O20" s="300"/>
      <c r="P20" s="300"/>
      <c r="Q20" s="307"/>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c r="AQ20" s="293"/>
      <c r="AR20" s="293"/>
      <c r="AS20" s="293"/>
      <c r="AT20" s="293"/>
      <c r="AU20" s="293"/>
      <c r="AV20" s="293"/>
      <c r="AW20" s="293"/>
      <c r="AX20" s="293"/>
      <c r="AY20" s="293"/>
      <c r="AZ20" s="293"/>
      <c r="BA20" s="293"/>
      <c r="BB20" s="293"/>
      <c r="BC20" s="293"/>
    </row>
    <row r="21" spans="1:55" s="3" customFormat="1" ht="12" customHeight="1">
      <c r="A21" s="1146"/>
      <c r="B21" s="1074"/>
      <c r="C21" s="1075"/>
      <c r="D21" s="1075"/>
      <c r="E21" s="1075"/>
      <c r="F21" s="1075"/>
      <c r="G21" s="1121"/>
      <c r="H21" s="1262" t="s">
        <v>272</v>
      </c>
      <c r="I21" s="1114"/>
      <c r="J21" s="575"/>
      <c r="K21" s="214"/>
      <c r="L21" s="822"/>
      <c r="M21" s="306"/>
      <c r="N21" s="306"/>
      <c r="O21" s="306"/>
      <c r="P21" s="306"/>
      <c r="Q21" s="306"/>
      <c r="R21" s="306"/>
      <c r="S21" s="308"/>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c r="AQ21" s="293"/>
      <c r="AR21" s="293"/>
      <c r="AS21" s="293"/>
      <c r="AT21" s="293"/>
      <c r="AU21" s="293"/>
      <c r="AV21" s="293"/>
      <c r="AW21" s="293"/>
      <c r="AX21" s="293"/>
      <c r="AY21" s="293"/>
      <c r="AZ21" s="293"/>
      <c r="BA21" s="293"/>
      <c r="BB21" s="293"/>
      <c r="BC21" s="293"/>
    </row>
    <row r="22" spans="1:55" s="3" customFormat="1" ht="12" customHeight="1">
      <c r="A22" s="868"/>
      <c r="B22" s="1074"/>
      <c r="C22" s="1075"/>
      <c r="D22" s="1075"/>
      <c r="E22" s="1075"/>
      <c r="F22" s="1075"/>
      <c r="G22" s="1121"/>
      <c r="H22" s="147" t="s">
        <v>273</v>
      </c>
      <c r="I22" s="1114"/>
      <c r="J22" s="575"/>
      <c r="K22" s="214"/>
      <c r="L22" s="306"/>
      <c r="M22" s="306"/>
      <c r="N22" s="306"/>
      <c r="O22" s="308"/>
      <c r="P22" s="308"/>
      <c r="Q22" s="308"/>
      <c r="R22" s="308"/>
      <c r="S22" s="308"/>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c r="AQ22" s="293"/>
      <c r="AR22" s="293"/>
      <c r="AS22" s="293"/>
      <c r="AT22" s="293"/>
      <c r="AU22" s="293"/>
      <c r="AV22" s="293"/>
      <c r="AW22" s="293"/>
      <c r="AX22" s="293"/>
      <c r="AY22" s="293"/>
      <c r="AZ22" s="293"/>
      <c r="BA22" s="293"/>
      <c r="BB22" s="293"/>
      <c r="BC22" s="293"/>
    </row>
    <row r="23" spans="1:55" s="3" customFormat="1" ht="12" customHeight="1">
      <c r="A23" s="868"/>
      <c r="B23" s="1074"/>
      <c r="C23" s="1075"/>
      <c r="D23" s="1075"/>
      <c r="E23" s="1075"/>
      <c r="F23" s="1075"/>
      <c r="G23" s="1121"/>
      <c r="H23" s="147" t="s">
        <v>274</v>
      </c>
      <c r="I23" s="1114"/>
      <c r="J23" s="575"/>
      <c r="K23" s="214"/>
      <c r="L23" s="306"/>
      <c r="M23" s="306"/>
      <c r="N23" s="306"/>
      <c r="O23" s="308"/>
      <c r="P23" s="308"/>
      <c r="Q23" s="308"/>
      <c r="R23" s="308"/>
      <c r="S23" s="308"/>
      <c r="T23" s="293"/>
      <c r="U23" s="293"/>
      <c r="V23" s="293"/>
      <c r="W23" s="293"/>
      <c r="X23" s="293"/>
      <c r="Y23" s="293"/>
      <c r="Z23" s="293"/>
      <c r="AA23" s="293"/>
      <c r="AB23" s="293"/>
      <c r="AC23" s="293"/>
      <c r="AD23" s="293"/>
      <c r="AE23" s="293"/>
      <c r="AF23" s="293"/>
      <c r="AG23" s="293"/>
      <c r="AH23" s="293"/>
      <c r="AI23" s="293"/>
      <c r="AJ23" s="293"/>
      <c r="AK23" s="293"/>
      <c r="AL23" s="293"/>
      <c r="AM23" s="293"/>
      <c r="AN23" s="293"/>
      <c r="AO23" s="293"/>
      <c r="AP23" s="293"/>
      <c r="AQ23" s="293"/>
      <c r="AR23" s="293"/>
      <c r="AS23" s="293"/>
      <c r="AT23" s="293"/>
      <c r="AU23" s="293"/>
      <c r="AV23" s="293"/>
      <c r="AW23" s="293"/>
      <c r="AX23" s="293"/>
      <c r="AY23" s="293"/>
      <c r="AZ23" s="293"/>
      <c r="BA23" s="293"/>
      <c r="BB23" s="293"/>
      <c r="BC23" s="293"/>
    </row>
    <row r="24" spans="1:55" s="3" customFormat="1" ht="3.75" customHeight="1">
      <c r="A24" s="868"/>
      <c r="B24" s="1074"/>
      <c r="C24" s="1075"/>
      <c r="D24" s="1075"/>
      <c r="E24" s="1075"/>
      <c r="F24" s="1075"/>
      <c r="G24" s="1121"/>
      <c r="H24" s="42"/>
      <c r="I24" s="1114"/>
      <c r="J24" s="575"/>
      <c r="K24" s="214"/>
      <c r="L24" s="306"/>
      <c r="M24" s="306"/>
      <c r="N24" s="306"/>
      <c r="O24" s="308"/>
      <c r="P24" s="308"/>
      <c r="Q24" s="308"/>
      <c r="R24" s="308"/>
      <c r="S24" s="308"/>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c r="AQ24" s="293"/>
      <c r="AR24" s="293"/>
      <c r="AS24" s="293"/>
      <c r="AT24" s="293"/>
      <c r="AU24" s="293"/>
      <c r="AV24" s="293"/>
      <c r="AW24" s="293"/>
      <c r="AX24" s="293"/>
      <c r="AY24" s="293"/>
      <c r="AZ24" s="293"/>
      <c r="BA24" s="293"/>
      <c r="BB24" s="293"/>
      <c r="BC24" s="293"/>
    </row>
    <row r="25" spans="1:55" s="3" customFormat="1" ht="12" customHeight="1">
      <c r="A25" s="868"/>
      <c r="B25" s="1074"/>
      <c r="C25" s="1075"/>
      <c r="D25" s="1075"/>
      <c r="E25" s="1075"/>
      <c r="F25" s="1075"/>
      <c r="G25" s="1121"/>
      <c r="H25" s="1147" t="s">
        <v>275</v>
      </c>
      <c r="I25" s="1114"/>
      <c r="J25" s="575"/>
      <c r="K25" s="214"/>
      <c r="L25" s="306"/>
      <c r="M25" s="306"/>
      <c r="N25" s="306"/>
      <c r="O25" s="308"/>
      <c r="P25" s="308"/>
      <c r="Q25" s="308"/>
      <c r="R25" s="308"/>
      <c r="S25" s="308"/>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c r="AQ25" s="293"/>
      <c r="AR25" s="293"/>
      <c r="AS25" s="293"/>
      <c r="AT25" s="293"/>
      <c r="AU25" s="293"/>
      <c r="AV25" s="293"/>
      <c r="AW25" s="293"/>
      <c r="AX25" s="293"/>
      <c r="AY25" s="293"/>
      <c r="AZ25" s="293"/>
      <c r="BA25" s="293"/>
      <c r="BB25" s="293"/>
      <c r="BC25" s="293"/>
    </row>
    <row r="26" spans="1:55" s="3" customFormat="1" ht="12" customHeight="1" thickBot="1">
      <c r="A26" s="187"/>
      <c r="B26" s="574"/>
      <c r="C26" s="1118"/>
      <c r="D26" s="1118"/>
      <c r="E26" s="1118"/>
      <c r="F26" s="1118"/>
      <c r="G26" s="1150"/>
      <c r="H26" s="1148"/>
      <c r="I26" s="1114"/>
      <c r="J26" s="575"/>
      <c r="K26" s="214"/>
      <c r="L26" s="306"/>
      <c r="M26" s="306"/>
      <c r="N26" s="306"/>
      <c r="O26" s="300"/>
      <c r="P26" s="300"/>
      <c r="Q26" s="307"/>
      <c r="R26" s="293"/>
      <c r="S26" s="293"/>
      <c r="T26" s="293"/>
      <c r="U26" s="293"/>
      <c r="V26" s="293"/>
      <c r="W26" s="293"/>
      <c r="X26" s="293"/>
      <c r="Y26" s="293"/>
      <c r="Z26" s="293"/>
      <c r="AA26" s="293"/>
      <c r="AB26" s="293"/>
      <c r="AC26" s="293"/>
      <c r="AD26" s="293"/>
      <c r="AE26" s="293"/>
      <c r="AF26" s="293"/>
      <c r="AG26" s="293"/>
      <c r="AH26" s="293"/>
      <c r="AI26" s="293"/>
      <c r="AJ26" s="293"/>
      <c r="AK26" s="293"/>
      <c r="AL26" s="293"/>
      <c r="AM26" s="293"/>
      <c r="AN26" s="293"/>
      <c r="AO26" s="293"/>
      <c r="AP26" s="293"/>
      <c r="AQ26" s="293"/>
      <c r="AR26" s="293"/>
      <c r="AS26" s="293"/>
      <c r="AT26" s="293"/>
      <c r="AU26" s="293"/>
      <c r="AV26" s="293"/>
      <c r="AW26" s="293"/>
      <c r="AX26" s="293"/>
      <c r="AY26" s="293"/>
      <c r="AZ26" s="293"/>
      <c r="BA26" s="293"/>
      <c r="BB26" s="293"/>
      <c r="BC26" s="293"/>
    </row>
    <row r="27" spans="1:55" s="3" customFormat="1" ht="15.75" customHeight="1">
      <c r="A27" s="187"/>
      <c r="B27" s="574"/>
      <c r="C27" s="575"/>
      <c r="D27" s="575"/>
      <c r="E27" s="575"/>
      <c r="F27" s="66" t="s">
        <v>282</v>
      </c>
      <c r="G27" s="67"/>
      <c r="H27" s="61"/>
      <c r="I27" s="62"/>
      <c r="J27" s="575"/>
      <c r="K27" s="214"/>
      <c r="L27" s="306"/>
      <c r="M27" s="306"/>
      <c r="N27" s="306"/>
      <c r="O27" s="300"/>
      <c r="P27" s="300"/>
      <c r="Q27" s="307"/>
      <c r="R27" s="293"/>
      <c r="S27" s="293"/>
      <c r="T27" s="293"/>
      <c r="U27" s="293"/>
      <c r="V27" s="293"/>
      <c r="W27" s="293"/>
      <c r="X27" s="293"/>
      <c r="Y27" s="293"/>
      <c r="Z27" s="293"/>
      <c r="AA27" s="293"/>
      <c r="AB27" s="293"/>
      <c r="AC27" s="293"/>
      <c r="AD27" s="293"/>
      <c r="AE27" s="293"/>
      <c r="AF27" s="293"/>
      <c r="AG27" s="293"/>
      <c r="AH27" s="293"/>
      <c r="AI27" s="293"/>
      <c r="AJ27" s="293"/>
      <c r="AK27" s="293"/>
      <c r="AL27" s="293"/>
      <c r="AM27" s="293"/>
      <c r="AN27" s="293"/>
      <c r="AO27" s="293"/>
      <c r="AP27" s="293"/>
      <c r="AQ27" s="293"/>
      <c r="AR27" s="293"/>
      <c r="AS27" s="293"/>
      <c r="AT27" s="293"/>
      <c r="AU27" s="293"/>
      <c r="AV27" s="293"/>
      <c r="AW27" s="293"/>
      <c r="AX27" s="293"/>
      <c r="AY27" s="293"/>
      <c r="AZ27" s="293"/>
      <c r="BA27" s="293"/>
      <c r="BB27" s="293"/>
      <c r="BC27" s="293"/>
    </row>
    <row r="28" spans="1:55" s="3" customFormat="1" ht="15.75" customHeight="1">
      <c r="A28" s="187"/>
      <c r="B28" s="574"/>
      <c r="C28" s="575"/>
      <c r="D28" s="575"/>
      <c r="E28" s="575"/>
      <c r="F28" s="1153" t="s">
        <v>283</v>
      </c>
      <c r="G28" s="1154"/>
      <c r="H28" s="1263"/>
      <c r="I28" s="63"/>
      <c r="J28" s="575"/>
      <c r="K28" s="214"/>
      <c r="L28" s="306"/>
      <c r="M28" s="306"/>
      <c r="N28" s="306"/>
      <c r="O28" s="300"/>
      <c r="P28" s="300"/>
      <c r="Q28" s="307"/>
      <c r="R28" s="293"/>
      <c r="S28" s="293"/>
      <c r="T28" s="293"/>
      <c r="U28" s="293"/>
      <c r="V28" s="293"/>
      <c r="W28" s="293"/>
      <c r="X28" s="293"/>
      <c r="Y28" s="293"/>
      <c r="Z28" s="293"/>
      <c r="AA28" s="293"/>
      <c r="AB28" s="293"/>
      <c r="AC28" s="293"/>
      <c r="AD28" s="293"/>
      <c r="AE28" s="293"/>
      <c r="AF28" s="293"/>
      <c r="AG28" s="293"/>
      <c r="AH28" s="293"/>
      <c r="AI28" s="293"/>
      <c r="AJ28" s="293"/>
      <c r="AK28" s="293"/>
      <c r="AL28" s="293"/>
      <c r="AM28" s="293"/>
      <c r="AN28" s="293"/>
      <c r="AO28" s="293"/>
      <c r="AP28" s="293"/>
      <c r="AQ28" s="293"/>
      <c r="AR28" s="293"/>
      <c r="AS28" s="293"/>
      <c r="AT28" s="293"/>
      <c r="AU28" s="293"/>
      <c r="AV28" s="293"/>
      <c r="AW28" s="293"/>
      <c r="AX28" s="293"/>
      <c r="AY28" s="293"/>
      <c r="AZ28" s="293"/>
      <c r="BA28" s="293"/>
      <c r="BB28" s="293"/>
      <c r="BC28" s="293"/>
    </row>
    <row r="29" spans="1:55" s="3" customFormat="1" ht="15.75" customHeight="1" thickBot="1">
      <c r="A29" s="187"/>
      <c r="B29" s="574"/>
      <c r="C29" s="575"/>
      <c r="D29" s="575"/>
      <c r="E29" s="575"/>
      <c r="F29" s="1153" t="s">
        <v>284</v>
      </c>
      <c r="G29" s="1154"/>
      <c r="H29" s="64"/>
      <c r="I29" s="65"/>
      <c r="J29" s="575"/>
      <c r="K29" s="214"/>
      <c r="L29" s="306"/>
      <c r="M29" s="306"/>
      <c r="N29" s="306"/>
      <c r="O29" s="300"/>
      <c r="P29" s="300"/>
      <c r="Q29" s="307"/>
      <c r="R29" s="293"/>
      <c r="S29" s="293"/>
      <c r="T29" s="293"/>
      <c r="U29" s="293"/>
      <c r="V29" s="293"/>
      <c r="W29" s="293"/>
      <c r="X29" s="293"/>
      <c r="Y29" s="293"/>
      <c r="Z29" s="293"/>
      <c r="AA29" s="293"/>
      <c r="AB29" s="293"/>
      <c r="AC29" s="293"/>
      <c r="AD29" s="293"/>
      <c r="AE29" s="293"/>
      <c r="AF29" s="293"/>
      <c r="AG29" s="293"/>
      <c r="AH29" s="293"/>
      <c r="AI29" s="293"/>
      <c r="AJ29" s="293"/>
      <c r="AK29" s="293"/>
      <c r="AL29" s="293"/>
      <c r="AM29" s="293"/>
      <c r="AN29" s="293"/>
      <c r="AO29" s="293"/>
      <c r="AP29" s="293"/>
      <c r="AQ29" s="293"/>
      <c r="AR29" s="293"/>
      <c r="AS29" s="293"/>
      <c r="AT29" s="293"/>
      <c r="AU29" s="293"/>
      <c r="AV29" s="293"/>
      <c r="AW29" s="293"/>
      <c r="AX29" s="293"/>
      <c r="AY29" s="293"/>
      <c r="AZ29" s="293"/>
      <c r="BA29" s="293"/>
      <c r="BB29" s="293"/>
      <c r="BC29" s="293"/>
    </row>
    <row r="30" spans="1:55" s="3" customFormat="1" ht="6" customHeight="1">
      <c r="A30" s="621"/>
      <c r="B30" s="81"/>
      <c r="C30" s="82"/>
      <c r="D30" s="82"/>
      <c r="E30" s="82"/>
      <c r="F30" s="221"/>
      <c r="G30" s="221"/>
      <c r="H30" s="1264"/>
      <c r="I30" s="1264"/>
      <c r="J30" s="82"/>
      <c r="K30" s="216"/>
      <c r="L30" s="306"/>
      <c r="M30" s="306"/>
      <c r="N30" s="306"/>
      <c r="O30" s="300"/>
      <c r="P30" s="300"/>
      <c r="Q30" s="307"/>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c r="AQ30" s="293"/>
      <c r="AR30" s="293"/>
      <c r="AS30" s="293"/>
      <c r="AT30" s="293"/>
      <c r="AU30" s="293"/>
      <c r="AV30" s="293"/>
      <c r="AW30" s="293"/>
      <c r="AX30" s="293"/>
      <c r="AY30" s="293"/>
      <c r="AZ30" s="293"/>
      <c r="BA30" s="293"/>
      <c r="BB30" s="293"/>
      <c r="BC30" s="293"/>
    </row>
    <row r="31" spans="1:55" ht="18.75" customHeight="1">
      <c r="A31" s="868">
        <v>4.04</v>
      </c>
      <c r="B31" s="1265" t="s">
        <v>285</v>
      </c>
      <c r="C31" s="1266"/>
      <c r="D31" s="1266"/>
      <c r="E31" s="1266"/>
      <c r="F31" s="1266"/>
      <c r="G31" s="1266"/>
      <c r="H31" s="1266"/>
      <c r="I31" s="1266"/>
      <c r="J31" s="1266"/>
      <c r="K31" s="1267"/>
      <c r="L31" s="309"/>
      <c r="M31" s="833"/>
      <c r="N31" s="833"/>
      <c r="O31" s="298"/>
      <c r="P31" s="293"/>
      <c r="Q31" s="293"/>
      <c r="R31" s="293"/>
      <c r="S31" s="300"/>
      <c r="T31" s="300"/>
      <c r="U31" s="300"/>
    </row>
    <row r="32" spans="1:55" ht="14.25" customHeight="1">
      <c r="A32" s="188"/>
      <c r="B32" s="1034" t="s">
        <v>286</v>
      </c>
      <c r="C32" s="1035"/>
      <c r="D32" s="1035"/>
      <c r="E32" s="1035"/>
      <c r="F32" s="1035"/>
      <c r="G32" s="1035"/>
      <c r="H32" s="1035"/>
      <c r="I32" s="1035"/>
      <c r="J32" s="1035"/>
      <c r="K32" s="17"/>
      <c r="L32" s="307"/>
      <c r="M32" s="293"/>
      <c r="N32" s="293"/>
      <c r="O32" s="293"/>
      <c r="P32" s="293"/>
      <c r="Q32" s="293"/>
      <c r="R32" s="293"/>
      <c r="S32" s="293"/>
      <c r="T32" s="293"/>
      <c r="U32" s="293"/>
    </row>
    <row r="33" spans="1:55" ht="14.25" customHeight="1" thickBot="1">
      <c r="A33" s="868"/>
      <c r="B33" s="56"/>
      <c r="C33" s="1040" t="s">
        <v>287</v>
      </c>
      <c r="D33" s="1040"/>
      <c r="E33" s="1040"/>
      <c r="F33" s="1040"/>
      <c r="G33" s="1040"/>
      <c r="H33" s="33"/>
      <c r="I33" s="870">
        <v>1</v>
      </c>
      <c r="J33" s="57"/>
      <c r="K33" s="217"/>
      <c r="L33" s="309"/>
      <c r="M33" s="865"/>
      <c r="N33" s="865"/>
      <c r="O33" s="298"/>
      <c r="P33" s="293"/>
      <c r="Q33" s="293"/>
      <c r="R33" s="293"/>
      <c r="S33" s="300"/>
      <c r="T33" s="300"/>
      <c r="U33" s="300"/>
    </row>
    <row r="34" spans="1:55" ht="25.5" customHeight="1" thickBot="1">
      <c r="A34" s="868"/>
      <c r="B34" s="56"/>
      <c r="C34" s="1155" t="s">
        <v>288</v>
      </c>
      <c r="D34" s="1155"/>
      <c r="E34" s="1155"/>
      <c r="F34" s="1155"/>
      <c r="G34" s="1155"/>
      <c r="H34" s="1155"/>
      <c r="I34" s="870">
        <v>2</v>
      </c>
      <c r="J34" s="59"/>
      <c r="K34" s="217"/>
      <c r="L34" s="586"/>
      <c r="M34" s="586"/>
      <c r="N34" s="586"/>
      <c r="O34" s="586"/>
      <c r="P34" s="586"/>
      <c r="Q34" s="586"/>
      <c r="R34" s="586"/>
      <c r="S34" s="300"/>
      <c r="T34" s="300"/>
      <c r="U34" s="300"/>
    </row>
    <row r="35" spans="1:55" ht="13.5" customHeight="1">
      <c r="A35" s="868"/>
      <c r="B35" s="56"/>
      <c r="C35" s="1155" t="s">
        <v>289</v>
      </c>
      <c r="D35" s="1155"/>
      <c r="E35" s="1155"/>
      <c r="F35" s="1155"/>
      <c r="G35" s="1155"/>
      <c r="H35" s="1155"/>
      <c r="I35" s="870">
        <v>3</v>
      </c>
      <c r="J35" s="57"/>
      <c r="K35" s="217"/>
      <c r="L35" s="865"/>
      <c r="M35" s="865"/>
      <c r="N35" s="865"/>
      <c r="O35" s="298"/>
      <c r="P35" s="293"/>
      <c r="Q35" s="293"/>
      <c r="R35" s="293"/>
      <c r="S35" s="300"/>
      <c r="T35" s="300"/>
      <c r="U35" s="300"/>
    </row>
    <row r="36" spans="1:55" ht="13.5" customHeight="1">
      <c r="A36" s="868"/>
      <c r="B36" s="56"/>
      <c r="C36" s="1155" t="s">
        <v>290</v>
      </c>
      <c r="D36" s="1155"/>
      <c r="E36" s="1155"/>
      <c r="F36" s="33"/>
      <c r="G36" s="33"/>
      <c r="H36" s="33"/>
      <c r="I36" s="870">
        <v>4</v>
      </c>
      <c r="J36" s="57"/>
      <c r="K36" s="217"/>
      <c r="L36" s="865"/>
      <c r="M36" s="865"/>
      <c r="N36" s="865"/>
      <c r="O36" s="298"/>
      <c r="P36" s="293"/>
      <c r="Q36" s="293"/>
      <c r="R36" s="293"/>
      <c r="S36" s="300"/>
      <c r="T36" s="300"/>
      <c r="U36" s="300"/>
    </row>
    <row r="37" spans="1:55" ht="13.5" customHeight="1">
      <c r="A37" s="868"/>
      <c r="B37" s="56"/>
      <c r="C37" s="1156" t="s">
        <v>291</v>
      </c>
      <c r="D37" s="1156"/>
      <c r="E37" s="1156"/>
      <c r="F37" s="1156"/>
      <c r="G37" s="1156"/>
      <c r="H37" s="1156"/>
      <c r="I37" s="870">
        <v>5</v>
      </c>
      <c r="J37" s="57"/>
      <c r="K37" s="217"/>
      <c r="L37" s="865"/>
      <c r="M37" s="865"/>
      <c r="N37" s="865"/>
      <c r="O37" s="298"/>
      <c r="P37" s="293"/>
      <c r="Q37" s="293"/>
      <c r="R37" s="293"/>
      <c r="S37" s="300"/>
      <c r="T37" s="300"/>
      <c r="U37" s="300"/>
    </row>
    <row r="38" spans="1:55" ht="13.5" customHeight="1" thickBot="1">
      <c r="A38" s="868"/>
      <c r="B38" s="218"/>
      <c r="C38" s="1157" t="s">
        <v>292</v>
      </c>
      <c r="D38" s="1157"/>
      <c r="E38" s="1157"/>
      <c r="F38" s="1157"/>
      <c r="G38" s="1157"/>
      <c r="H38" s="172"/>
      <c r="I38" s="871">
        <v>6</v>
      </c>
      <c r="J38" s="219"/>
      <c r="K38" s="220"/>
      <c r="L38" s="865"/>
      <c r="M38" s="865"/>
      <c r="N38" s="865"/>
      <c r="O38" s="298"/>
      <c r="P38" s="293"/>
      <c r="Q38" s="293"/>
      <c r="R38" s="293"/>
      <c r="S38" s="300"/>
      <c r="T38" s="300"/>
      <c r="U38" s="300"/>
    </row>
    <row r="39" spans="1:55" ht="30" customHeight="1" thickBot="1">
      <c r="A39" s="681">
        <v>4.05</v>
      </c>
      <c r="B39" s="1151" t="s">
        <v>293</v>
      </c>
      <c r="C39" s="1152"/>
      <c r="D39" s="1152"/>
      <c r="E39" s="1152"/>
      <c r="F39" s="1152"/>
      <c r="G39" s="1152"/>
      <c r="H39" s="1152"/>
      <c r="I39" s="1152"/>
      <c r="J39" s="682" t="s">
        <v>294</v>
      </c>
      <c r="K39" s="596"/>
      <c r="L39" s="597"/>
      <c r="M39" s="307"/>
      <c r="N39" s="307"/>
      <c r="O39" s="307"/>
      <c r="P39" s="315"/>
      <c r="Q39" s="315"/>
      <c r="R39" s="315"/>
      <c r="S39" s="294"/>
      <c r="T39" s="294"/>
      <c r="U39" s="294"/>
      <c r="BB39" s="1"/>
      <c r="BC39" s="1"/>
    </row>
    <row r="40" spans="1:55" ht="24.75" customHeight="1" thickBot="1">
      <c r="A40" s="601"/>
      <c r="B40" s="914"/>
      <c r="C40" s="915"/>
      <c r="D40" s="915"/>
      <c r="E40" s="915"/>
      <c r="F40" s="915"/>
      <c r="G40" s="915"/>
      <c r="H40" s="915"/>
      <c r="I40" s="918"/>
      <c r="J40" s="602"/>
      <c r="K40" s="600"/>
      <c r="L40" s="683"/>
      <c r="M40" s="307"/>
      <c r="N40" s="307"/>
      <c r="O40" s="307"/>
      <c r="P40" s="315"/>
      <c r="Q40" s="315"/>
      <c r="R40" s="315"/>
      <c r="S40" s="294"/>
      <c r="T40" s="294"/>
      <c r="U40" s="294"/>
      <c r="BB40" s="1"/>
      <c r="BC40" s="1"/>
    </row>
    <row r="41" spans="1:55" ht="6" customHeight="1" thickBot="1">
      <c r="A41" s="603"/>
      <c r="B41" s="684"/>
      <c r="C41" s="685"/>
      <c r="D41" s="685"/>
      <c r="E41" s="685"/>
      <c r="F41" s="685"/>
      <c r="G41" s="685"/>
      <c r="H41" s="685"/>
      <c r="I41" s="686"/>
      <c r="J41" s="606"/>
      <c r="K41" s="607"/>
      <c r="L41" s="597"/>
      <c r="M41" s="307"/>
      <c r="N41" s="307"/>
      <c r="O41" s="541"/>
      <c r="P41" s="541"/>
      <c r="Q41" s="541"/>
      <c r="R41" s="541"/>
      <c r="BB41" s="1"/>
      <c r="BC41" s="1"/>
    </row>
    <row r="42" spans="1:55" ht="5.25" customHeight="1">
      <c r="A42" s="591"/>
      <c r="B42" s="592"/>
      <c r="C42" s="593"/>
      <c r="D42" s="593"/>
      <c r="E42" s="593"/>
      <c r="F42" s="593"/>
      <c r="G42" s="593"/>
      <c r="H42" s="593"/>
      <c r="I42" s="594"/>
      <c r="J42" s="595"/>
      <c r="K42" s="596"/>
      <c r="L42" s="597"/>
      <c r="M42" s="307"/>
      <c r="N42" s="307"/>
      <c r="O42" s="541"/>
      <c r="P42" s="541"/>
      <c r="Q42" s="541"/>
      <c r="R42" s="541"/>
      <c r="BB42" s="1"/>
      <c r="BC42" s="1"/>
    </row>
    <row r="43" spans="1:55" ht="16.7" customHeight="1" thickBot="1">
      <c r="A43" s="598">
        <f>4.06</f>
        <v>4.0599999999999996</v>
      </c>
      <c r="B43" s="914" t="s">
        <v>295</v>
      </c>
      <c r="C43" s="915"/>
      <c r="D43" s="915"/>
      <c r="E43" s="915"/>
      <c r="F43" s="915"/>
      <c r="G43" s="915"/>
      <c r="H43" s="915"/>
      <c r="I43" s="915"/>
      <c r="J43" s="599" t="s">
        <v>294</v>
      </c>
      <c r="K43" s="600"/>
      <c r="L43" s="597"/>
      <c r="M43" s="307"/>
      <c r="N43" s="307"/>
      <c r="O43" s="541"/>
      <c r="P43" s="558"/>
      <c r="Q43" s="558"/>
      <c r="R43" s="558"/>
      <c r="S43" s="297"/>
      <c r="T43" s="297"/>
      <c r="BB43" s="1"/>
      <c r="BC43" s="1"/>
    </row>
    <row r="44" spans="1:55" ht="22.5" customHeight="1" thickBot="1">
      <c r="A44" s="601"/>
      <c r="B44" s="914"/>
      <c r="C44" s="915"/>
      <c r="D44" s="915"/>
      <c r="E44" s="915"/>
      <c r="F44" s="915"/>
      <c r="G44" s="915"/>
      <c r="H44" s="915"/>
      <c r="I44" s="918"/>
      <c r="J44" s="602"/>
      <c r="K44" s="600"/>
      <c r="L44" s="816"/>
      <c r="M44" s="580"/>
      <c r="N44" s="580"/>
      <c r="O44" s="580"/>
      <c r="P44" s="580"/>
      <c r="Q44" s="580"/>
      <c r="R44" s="580"/>
      <c r="S44" s="297"/>
      <c r="T44" s="297"/>
      <c r="BB44" s="1"/>
      <c r="BC44" s="1"/>
    </row>
    <row r="45" spans="1:55" ht="6" customHeight="1" thickBot="1">
      <c r="A45" s="603"/>
      <c r="B45" s="604"/>
      <c r="C45" s="605"/>
      <c r="D45" s="605"/>
      <c r="E45" s="605"/>
      <c r="F45" s="605"/>
      <c r="G45" s="605"/>
      <c r="H45" s="605"/>
      <c r="I45" s="606"/>
      <c r="J45" s="606"/>
      <c r="K45" s="607"/>
      <c r="L45" s="815"/>
      <c r="M45" s="580"/>
      <c r="N45" s="580"/>
      <c r="O45" s="580"/>
      <c r="P45" s="580"/>
      <c r="Q45" s="580"/>
      <c r="R45" s="580"/>
      <c r="BB45" s="1"/>
      <c r="BC45" s="1"/>
    </row>
    <row r="46" spans="1:55" ht="5.25" customHeight="1">
      <c r="A46" s="591"/>
      <c r="B46" s="592"/>
      <c r="C46" s="593"/>
      <c r="D46" s="593"/>
      <c r="E46" s="593"/>
      <c r="F46" s="593"/>
      <c r="G46" s="593"/>
      <c r="H46" s="593"/>
      <c r="I46" s="594"/>
      <c r="J46" s="595"/>
      <c r="K46" s="596"/>
      <c r="L46" s="597"/>
      <c r="M46" s="307"/>
      <c r="N46" s="307"/>
      <c r="O46" s="541"/>
      <c r="P46" s="541"/>
      <c r="Q46" s="541"/>
      <c r="R46" s="541"/>
      <c r="BB46" s="1"/>
      <c r="BC46" s="1"/>
    </row>
    <row r="47" spans="1:55" ht="16.7" customHeight="1" thickBot="1">
      <c r="A47" s="598">
        <v>4.07</v>
      </c>
      <c r="B47" s="914" t="s">
        <v>296</v>
      </c>
      <c r="C47" s="915"/>
      <c r="D47" s="915"/>
      <c r="E47" s="915"/>
      <c r="F47" s="915"/>
      <c r="G47" s="915"/>
      <c r="H47" s="915"/>
      <c r="I47" s="915"/>
      <c r="J47" s="599" t="s">
        <v>294</v>
      </c>
      <c r="K47" s="600"/>
      <c r="L47" s="597"/>
      <c r="M47" s="307"/>
      <c r="N47" s="307"/>
      <c r="O47" s="541"/>
      <c r="P47" s="558"/>
      <c r="Q47" s="558"/>
      <c r="R47" s="558"/>
      <c r="S47" s="297"/>
      <c r="T47" s="297"/>
      <c r="BB47" s="1"/>
      <c r="BC47" s="1"/>
    </row>
    <row r="48" spans="1:55" ht="22.5" customHeight="1" thickBot="1">
      <c r="A48" s="601"/>
      <c r="B48" s="914"/>
      <c r="C48" s="915"/>
      <c r="D48" s="915"/>
      <c r="E48" s="915"/>
      <c r="F48" s="915"/>
      <c r="G48" s="915"/>
      <c r="H48" s="915"/>
      <c r="I48" s="918"/>
      <c r="J48" s="602"/>
      <c r="K48" s="600"/>
      <c r="L48" s="816"/>
      <c r="M48" s="580"/>
      <c r="N48" s="580"/>
      <c r="O48" s="580"/>
      <c r="P48" s="580"/>
      <c r="Q48" s="580"/>
      <c r="R48" s="580"/>
      <c r="S48" s="297"/>
      <c r="T48" s="297"/>
      <c r="BB48" s="1"/>
      <c r="BC48" s="1"/>
    </row>
    <row r="49" spans="1:55" ht="6" customHeight="1" thickBot="1">
      <c r="A49" s="603"/>
      <c r="B49" s="604"/>
      <c r="C49" s="605"/>
      <c r="D49" s="605"/>
      <c r="E49" s="605"/>
      <c r="F49" s="605"/>
      <c r="G49" s="605"/>
      <c r="H49" s="605"/>
      <c r="I49" s="606"/>
      <c r="J49" s="606"/>
      <c r="K49" s="607"/>
      <c r="L49" s="815"/>
      <c r="M49" s="580"/>
      <c r="N49" s="580"/>
      <c r="O49" s="580"/>
      <c r="P49" s="580"/>
      <c r="Q49" s="580"/>
      <c r="R49" s="580"/>
      <c r="BB49" s="1"/>
      <c r="BC49" s="1"/>
    </row>
    <row r="50" spans="1:55" ht="28.5" customHeight="1">
      <c r="A50" s="868">
        <v>4.08</v>
      </c>
      <c r="B50" s="1105" t="s">
        <v>297</v>
      </c>
      <c r="C50" s="1106"/>
      <c r="D50" s="1106"/>
      <c r="E50" s="1106"/>
      <c r="F50" s="1106"/>
      <c r="G50" s="1106"/>
      <c r="H50" s="1106"/>
      <c r="I50" s="1106"/>
      <c r="J50" s="1106"/>
      <c r="K50" s="1268"/>
      <c r="L50" s="656"/>
      <c r="M50" s="318"/>
      <c r="N50" s="318"/>
      <c r="O50" s="318"/>
      <c r="P50" s="318"/>
      <c r="Q50" s="318"/>
      <c r="R50" s="318"/>
      <c r="S50" s="318"/>
      <c r="T50" s="318"/>
      <c r="U50" s="318"/>
    </row>
    <row r="51" spans="1:55" ht="29.25" customHeight="1">
      <c r="A51" s="868"/>
      <c r="B51" s="862"/>
      <c r="C51" s="1128" t="s">
        <v>298</v>
      </c>
      <c r="D51" s="1128"/>
      <c r="E51" s="1128"/>
      <c r="F51" s="1128"/>
      <c r="G51" s="1128"/>
      <c r="H51" s="1128"/>
      <c r="I51" s="1128"/>
      <c r="J51" s="1128"/>
      <c r="K51" s="1129"/>
      <c r="L51" s="318"/>
      <c r="M51" s="318"/>
      <c r="N51" s="318"/>
      <c r="O51" s="318"/>
      <c r="P51" s="318"/>
      <c r="Q51" s="318"/>
    </row>
    <row r="52" spans="1:55" ht="52.5" customHeight="1">
      <c r="A52" s="868"/>
      <c r="B52" s="862"/>
      <c r="C52" s="873"/>
      <c r="D52" s="873"/>
      <c r="E52" s="873"/>
      <c r="F52" s="873"/>
      <c r="G52" s="873"/>
      <c r="H52" s="873"/>
      <c r="I52" s="1133" t="s">
        <v>299</v>
      </c>
      <c r="J52" s="1269"/>
      <c r="K52" s="1269"/>
      <c r="L52" s="561"/>
      <c r="M52" s="485"/>
      <c r="N52" s="485"/>
      <c r="O52" s="485"/>
      <c r="P52" s="485"/>
      <c r="Q52" s="485"/>
    </row>
    <row r="53" spans="1:55" ht="27.75" customHeight="1">
      <c r="A53" s="868"/>
      <c r="B53" s="862"/>
      <c r="C53" s="1141"/>
      <c r="D53" s="1141"/>
      <c r="E53" s="141"/>
      <c r="F53" s="141"/>
      <c r="G53" s="873"/>
      <c r="H53" s="573" t="s">
        <v>300</v>
      </c>
      <c r="I53" s="569" t="s">
        <v>294</v>
      </c>
      <c r="J53" s="1134" t="s">
        <v>301</v>
      </c>
      <c r="K53" s="1134"/>
      <c r="L53" s="429"/>
      <c r="M53" s="315"/>
      <c r="N53" s="315"/>
      <c r="O53" s="315"/>
      <c r="P53" s="315"/>
    </row>
    <row r="54" spans="1:55" ht="15.75" customHeight="1">
      <c r="A54" s="868"/>
      <c r="B54" s="874"/>
      <c r="C54" s="142" t="s">
        <v>302</v>
      </c>
      <c r="D54" s="143"/>
      <c r="E54" s="143"/>
      <c r="F54" s="143"/>
      <c r="G54" s="143"/>
      <c r="H54" s="1270"/>
      <c r="I54" s="570"/>
      <c r="J54" s="1135"/>
      <c r="K54" s="1135"/>
      <c r="L54" s="429"/>
      <c r="M54" s="315"/>
      <c r="N54" s="315"/>
      <c r="O54" s="315"/>
      <c r="P54" s="315"/>
      <c r="Q54" s="315"/>
      <c r="R54" s="315"/>
    </row>
    <row r="55" spans="1:55" ht="24.75" customHeight="1">
      <c r="A55" s="868"/>
      <c r="B55" s="874"/>
      <c r="C55" s="1130" t="s">
        <v>303</v>
      </c>
      <c r="D55" s="1130"/>
      <c r="E55" s="1130"/>
      <c r="F55" s="1130"/>
      <c r="G55" s="1140"/>
      <c r="H55" s="1270"/>
      <c r="I55" s="571"/>
      <c r="J55" s="1136"/>
      <c r="K55" s="1136"/>
      <c r="L55" s="817"/>
      <c r="M55" s="818"/>
      <c r="N55" s="818"/>
      <c r="O55" s="818"/>
      <c r="P55" s="818"/>
      <c r="Q55" s="818"/>
      <c r="R55" s="818"/>
    </row>
    <row r="56" spans="1:55" ht="24.75" customHeight="1">
      <c r="A56" s="868"/>
      <c r="B56" s="37"/>
      <c r="C56" s="1130" t="s">
        <v>304</v>
      </c>
      <c r="D56" s="1130"/>
      <c r="E56" s="1130"/>
      <c r="F56" s="1130"/>
      <c r="G56" s="1130"/>
      <c r="H56" s="1271"/>
      <c r="I56" s="571"/>
      <c r="J56" s="1136"/>
      <c r="K56" s="1136"/>
      <c r="M56" s="818"/>
      <c r="N56" s="818"/>
      <c r="O56" s="818"/>
      <c r="P56" s="818"/>
      <c r="Q56" s="818"/>
      <c r="R56" s="818"/>
    </row>
    <row r="57" spans="1:55" ht="14.25" customHeight="1">
      <c r="A57" s="868"/>
      <c r="B57" s="37"/>
      <c r="C57" s="1130" t="s">
        <v>305</v>
      </c>
      <c r="D57" s="1130"/>
      <c r="E57" s="1130"/>
      <c r="F57" s="1130"/>
      <c r="G57" s="872"/>
      <c r="H57" s="1272"/>
      <c r="I57" s="571"/>
      <c r="J57" s="1136"/>
      <c r="K57" s="1136"/>
      <c r="L57" s="307"/>
      <c r="M57" s="293"/>
      <c r="N57" s="293"/>
    </row>
    <row r="58" spans="1:55" ht="15.75" customHeight="1">
      <c r="A58" s="868"/>
      <c r="B58" s="37"/>
      <c r="C58" s="144" t="s">
        <v>306</v>
      </c>
      <c r="D58" s="144"/>
      <c r="E58" s="144"/>
      <c r="F58" s="144"/>
      <c r="G58" s="142"/>
      <c r="H58" s="687"/>
      <c r="I58" s="571"/>
      <c r="J58" s="1136"/>
      <c r="K58" s="1136"/>
    </row>
    <row r="59" spans="1:55" ht="15.75" customHeight="1">
      <c r="A59" s="868"/>
      <c r="B59" s="37"/>
      <c r="C59" s="144" t="s">
        <v>307</v>
      </c>
      <c r="D59" s="144"/>
      <c r="E59" s="144"/>
      <c r="F59" s="144"/>
      <c r="G59" s="142"/>
      <c r="H59" s="687"/>
      <c r="I59" s="571"/>
      <c r="J59" s="1136"/>
      <c r="K59" s="1136"/>
    </row>
    <row r="60" spans="1:55" ht="15.75" customHeight="1">
      <c r="A60" s="868"/>
      <c r="B60" s="37"/>
      <c r="C60" s="144" t="s">
        <v>308</v>
      </c>
      <c r="D60" s="144"/>
      <c r="E60" s="144"/>
      <c r="F60" s="144"/>
      <c r="G60" s="142"/>
      <c r="H60" s="687"/>
      <c r="I60" s="571"/>
      <c r="J60" s="1136"/>
      <c r="K60" s="1136"/>
      <c r="L60" s="307"/>
      <c r="M60" s="293"/>
      <c r="N60" s="293"/>
    </row>
    <row r="61" spans="1:55" ht="15.75" customHeight="1">
      <c r="A61" s="868"/>
      <c r="B61" s="37"/>
      <c r="C61" s="144" t="s">
        <v>309</v>
      </c>
      <c r="D61" s="144"/>
      <c r="E61" s="144"/>
      <c r="F61" s="144"/>
      <c r="G61" s="142"/>
      <c r="H61" s="687"/>
      <c r="I61" s="571"/>
      <c r="J61" s="1142"/>
      <c r="K61" s="1142"/>
      <c r="L61" s="307"/>
      <c r="M61" s="293"/>
      <c r="N61" s="293"/>
    </row>
    <row r="62" spans="1:55" ht="15.75" customHeight="1">
      <c r="A62" s="868"/>
      <c r="B62" s="37"/>
      <c r="C62" s="144" t="s">
        <v>310</v>
      </c>
      <c r="D62" s="144"/>
      <c r="E62" s="144"/>
      <c r="F62" s="144"/>
      <c r="G62" s="142"/>
      <c r="H62" s="687"/>
      <c r="I62" s="688"/>
      <c r="J62" s="689"/>
      <c r="K62" s="690"/>
      <c r="L62" s="816"/>
      <c r="M62" s="293"/>
      <c r="N62" s="293"/>
    </row>
    <row r="63" spans="1:55" ht="15.75" customHeight="1">
      <c r="A63" s="868"/>
      <c r="B63" s="37"/>
      <c r="C63" s="144" t="s">
        <v>311</v>
      </c>
      <c r="D63" s="144"/>
      <c r="E63" s="144"/>
      <c r="F63" s="144"/>
      <c r="G63" s="142"/>
      <c r="H63" s="687"/>
      <c r="I63" s="571"/>
      <c r="J63" s="1143"/>
      <c r="K63" s="1143"/>
      <c r="L63" s="307"/>
      <c r="M63" s="293"/>
      <c r="N63" s="293"/>
      <c r="O63" s="291"/>
    </row>
    <row r="64" spans="1:55" ht="15.75" customHeight="1">
      <c r="A64" s="868"/>
      <c r="B64" s="37"/>
      <c r="C64" s="145" t="s">
        <v>312</v>
      </c>
      <c r="D64" s="145"/>
      <c r="E64" s="145"/>
      <c r="F64" s="145"/>
      <c r="G64" s="146"/>
      <c r="H64" s="572"/>
      <c r="I64" s="571"/>
      <c r="J64" s="1136"/>
      <c r="K64" s="1136"/>
      <c r="L64" s="307"/>
      <c r="M64" s="293"/>
      <c r="N64" s="293"/>
      <c r="O64" s="293"/>
    </row>
    <row r="65" spans="1:55">
      <c r="A65" s="868"/>
      <c r="B65" s="37"/>
      <c r="C65" s="1131" t="s">
        <v>313</v>
      </c>
      <c r="D65" s="1131"/>
      <c r="E65" s="1131"/>
      <c r="F65" s="1131"/>
      <c r="G65" s="1132"/>
      <c r="H65" s="572"/>
      <c r="I65" s="572"/>
      <c r="J65" s="1139"/>
      <c r="K65" s="1139"/>
      <c r="L65" s="817"/>
      <c r="M65" s="293"/>
      <c r="N65" s="293"/>
      <c r="O65" s="293"/>
    </row>
    <row r="66" spans="1:55">
      <c r="A66" s="868"/>
      <c r="B66" s="37"/>
      <c r="C66" s="1131" t="s">
        <v>314</v>
      </c>
      <c r="D66" s="1131"/>
      <c r="E66" s="1131"/>
      <c r="F66" s="1131"/>
      <c r="G66" s="1132"/>
      <c r="H66" s="572"/>
      <c r="I66" s="571"/>
      <c r="J66" s="1136"/>
      <c r="K66" s="1136"/>
      <c r="L66" s="819"/>
      <c r="M66" s="293"/>
      <c r="N66" s="293"/>
      <c r="O66" s="293"/>
    </row>
    <row r="67" spans="1:55" ht="15.75" customHeight="1">
      <c r="A67" s="868"/>
      <c r="B67" s="37"/>
      <c r="C67" s="145" t="s">
        <v>315</v>
      </c>
      <c r="D67" s="145"/>
      <c r="E67" s="145"/>
      <c r="F67" s="145"/>
      <c r="G67" s="146"/>
      <c r="H67" s="572"/>
      <c r="I67" s="572"/>
      <c r="J67" s="1139"/>
      <c r="K67" s="1139"/>
      <c r="L67" s="307"/>
      <c r="M67" s="293"/>
      <c r="N67" s="293"/>
      <c r="O67" s="291"/>
    </row>
    <row r="68" spans="1:55" ht="15.75" customHeight="1">
      <c r="A68" s="471"/>
      <c r="B68" s="171"/>
      <c r="C68" s="472"/>
      <c r="D68" s="472"/>
      <c r="E68" s="472"/>
      <c r="F68" s="472"/>
      <c r="G68" s="473"/>
      <c r="H68" s="473"/>
      <c r="I68" s="469"/>
      <c r="J68" s="473"/>
      <c r="K68" s="474"/>
      <c r="L68" s="307"/>
      <c r="M68" s="293"/>
      <c r="N68" s="293"/>
      <c r="O68" s="291"/>
    </row>
    <row r="69" spans="1:55" s="3" customFormat="1" ht="14.25" customHeight="1">
      <c r="A69" s="272">
        <f>+A50+0.01</f>
        <v>4.09</v>
      </c>
      <c r="B69" s="1074" t="s">
        <v>316</v>
      </c>
      <c r="C69" s="1075"/>
      <c r="D69" s="1075"/>
      <c r="E69" s="1075"/>
      <c r="F69" s="1075"/>
      <c r="G69" s="1075"/>
      <c r="H69" s="1075"/>
      <c r="I69" s="470" t="s">
        <v>317</v>
      </c>
      <c r="J69" s="1137" t="s">
        <v>318</v>
      </c>
      <c r="K69" s="210"/>
      <c r="L69" s="581"/>
      <c r="M69" s="580"/>
      <c r="N69" s="580"/>
      <c r="O69" s="580"/>
      <c r="P69" s="580"/>
      <c r="Q69" s="580"/>
      <c r="R69" s="580"/>
      <c r="S69" s="293"/>
      <c r="T69" s="293"/>
      <c r="U69" s="293"/>
      <c r="V69" s="293"/>
      <c r="W69" s="293"/>
      <c r="X69" s="293"/>
      <c r="Y69" s="293"/>
      <c r="Z69" s="293"/>
      <c r="AA69" s="293"/>
      <c r="AB69" s="293"/>
      <c r="AC69" s="293"/>
      <c r="AD69" s="293"/>
      <c r="AE69" s="293"/>
      <c r="AF69" s="293"/>
      <c r="AG69" s="293"/>
      <c r="AH69" s="293"/>
      <c r="AI69" s="293"/>
      <c r="AJ69" s="293"/>
      <c r="AK69" s="293"/>
      <c r="AL69" s="293"/>
      <c r="AM69" s="293"/>
      <c r="AN69" s="293"/>
      <c r="AO69" s="293"/>
      <c r="AP69" s="293"/>
      <c r="AQ69" s="293"/>
      <c r="AR69" s="293"/>
      <c r="AS69" s="293"/>
      <c r="AT69" s="293"/>
      <c r="AU69" s="293"/>
      <c r="AV69" s="293"/>
      <c r="AW69" s="293"/>
      <c r="AX69" s="293"/>
      <c r="AY69" s="293"/>
      <c r="AZ69" s="293"/>
      <c r="BA69" s="293"/>
      <c r="BB69" s="293"/>
      <c r="BC69" s="293"/>
    </row>
    <row r="70" spans="1:55" s="3" customFormat="1" ht="14.25" customHeight="1">
      <c r="A70" s="273"/>
      <c r="B70" s="1074"/>
      <c r="C70" s="1075"/>
      <c r="D70" s="1075"/>
      <c r="E70" s="1075"/>
      <c r="F70" s="1075"/>
      <c r="G70" s="1075"/>
      <c r="H70" s="1075"/>
      <c r="I70" s="736" t="s">
        <v>319</v>
      </c>
      <c r="J70" s="1137"/>
      <c r="K70" s="210"/>
      <c r="L70" s="580"/>
      <c r="M70" s="580"/>
      <c r="N70" s="580"/>
      <c r="O70" s="580"/>
      <c r="P70" s="580"/>
      <c r="Q70" s="580"/>
      <c r="R70" s="580"/>
      <c r="S70" s="293"/>
      <c r="T70" s="293"/>
      <c r="U70" s="293"/>
      <c r="V70" s="293"/>
      <c r="W70" s="293"/>
      <c r="X70" s="293"/>
      <c r="Y70" s="293"/>
      <c r="Z70" s="293"/>
      <c r="AA70" s="293"/>
      <c r="AB70" s="293"/>
      <c r="AC70" s="293"/>
      <c r="AD70" s="293"/>
      <c r="AE70" s="293"/>
      <c r="AF70" s="293"/>
      <c r="AG70" s="293"/>
      <c r="AH70" s="293"/>
      <c r="AI70" s="293"/>
      <c r="AJ70" s="293"/>
      <c r="AK70" s="293"/>
      <c r="AL70" s="293"/>
      <c r="AM70" s="293"/>
      <c r="AN70" s="293"/>
      <c r="AO70" s="293"/>
      <c r="AP70" s="293"/>
      <c r="AQ70" s="293"/>
      <c r="AR70" s="293"/>
      <c r="AS70" s="293"/>
      <c r="AT70" s="293"/>
      <c r="AU70" s="293"/>
      <c r="AV70" s="293"/>
      <c r="AW70" s="293"/>
      <c r="AX70" s="293"/>
      <c r="AY70" s="293"/>
      <c r="AZ70" s="293"/>
      <c r="BA70" s="293"/>
      <c r="BB70" s="293"/>
      <c r="BC70" s="293"/>
    </row>
    <row r="71" spans="1:55" s="3" customFormat="1" ht="14.25" customHeight="1" thickBot="1">
      <c r="A71" s="273"/>
      <c r="B71" s="1074"/>
      <c r="C71" s="1075"/>
      <c r="D71" s="1075"/>
      <c r="E71" s="1075"/>
      <c r="F71" s="1075"/>
      <c r="G71" s="1075"/>
      <c r="H71" s="1075"/>
      <c r="I71" s="468" t="s">
        <v>320</v>
      </c>
      <c r="J71" s="1138"/>
      <c r="K71" s="210"/>
      <c r="L71" s="307"/>
      <c r="M71" s="314"/>
      <c r="N71" s="314"/>
      <c r="O71" s="314"/>
      <c r="P71" s="300"/>
      <c r="Q71" s="307"/>
      <c r="R71" s="293"/>
      <c r="S71" s="293"/>
      <c r="T71" s="293"/>
      <c r="U71" s="293"/>
      <c r="V71" s="293"/>
      <c r="W71" s="293"/>
      <c r="X71" s="293"/>
      <c r="Y71" s="293"/>
      <c r="Z71" s="293"/>
      <c r="AA71" s="293"/>
      <c r="AB71" s="293"/>
      <c r="AC71" s="293"/>
      <c r="AD71" s="293"/>
      <c r="AE71" s="293"/>
      <c r="AF71" s="293"/>
      <c r="AG71" s="293"/>
      <c r="AH71" s="293"/>
      <c r="AI71" s="293"/>
      <c r="AJ71" s="293"/>
      <c r="AK71" s="293"/>
      <c r="AL71" s="293"/>
      <c r="AM71" s="293"/>
      <c r="AN71" s="293"/>
      <c r="AO71" s="293"/>
      <c r="AP71" s="293"/>
      <c r="AQ71" s="293"/>
      <c r="AR71" s="293"/>
      <c r="AS71" s="293"/>
      <c r="AT71" s="293"/>
      <c r="AU71" s="293"/>
      <c r="AV71" s="293"/>
      <c r="AW71" s="293"/>
      <c r="AX71" s="293"/>
      <c r="AY71" s="293"/>
      <c r="AZ71" s="293"/>
      <c r="BA71" s="293"/>
      <c r="BB71" s="293"/>
      <c r="BC71" s="293"/>
    </row>
    <row r="72" spans="1:55" s="3" customFormat="1" ht="18" customHeight="1" thickBot="1">
      <c r="A72" s="273"/>
      <c r="B72" s="574"/>
      <c r="C72" s="575"/>
      <c r="D72" s="575"/>
      <c r="E72" s="575"/>
      <c r="F72" s="575"/>
      <c r="H72" s="575"/>
      <c r="I72" s="95"/>
      <c r="J72" s="95"/>
      <c r="K72" s="210"/>
      <c r="L72" s="559"/>
      <c r="M72" s="314"/>
      <c r="N72" s="314"/>
      <c r="O72" s="314"/>
      <c r="P72" s="300"/>
      <c r="Q72" s="307"/>
      <c r="R72" s="293"/>
      <c r="S72" s="293"/>
      <c r="T72" s="293"/>
      <c r="U72" s="293"/>
      <c r="V72" s="293"/>
      <c r="W72" s="293"/>
      <c r="X72" s="293"/>
      <c r="Y72" s="293"/>
      <c r="Z72" s="293"/>
      <c r="AA72" s="293"/>
      <c r="AB72" s="293"/>
      <c r="AC72" s="293"/>
      <c r="AD72" s="293"/>
      <c r="AE72" s="293"/>
      <c r="AF72" s="293"/>
      <c r="AG72" s="293"/>
      <c r="AH72" s="293"/>
      <c r="AI72" s="293"/>
      <c r="AJ72" s="293"/>
      <c r="AK72" s="293"/>
      <c r="AL72" s="293"/>
      <c r="AM72" s="293"/>
      <c r="AN72" s="293"/>
      <c r="AO72" s="293"/>
      <c r="AP72" s="293"/>
      <c r="AQ72" s="293"/>
      <c r="AR72" s="293"/>
      <c r="AS72" s="293"/>
      <c r="AT72" s="293"/>
      <c r="AU72" s="293"/>
      <c r="AV72" s="293"/>
      <c r="AW72" s="293"/>
      <c r="AX72" s="293"/>
      <c r="AY72" s="293"/>
      <c r="AZ72" s="293"/>
      <c r="BA72" s="293"/>
      <c r="BB72" s="293"/>
      <c r="BC72" s="293"/>
    </row>
    <row r="73" spans="1:55" s="3" customFormat="1" ht="12.75" customHeight="1">
      <c r="A73" s="273"/>
      <c r="B73" s="81"/>
      <c r="C73" s="82"/>
      <c r="D73" s="82"/>
      <c r="E73" s="82"/>
      <c r="F73" s="211"/>
      <c r="G73" s="14"/>
      <c r="H73" s="82"/>
      <c r="I73" s="212"/>
      <c r="J73" s="278" t="s">
        <v>173</v>
      </c>
      <c r="K73" s="213"/>
      <c r="L73" s="560"/>
      <c r="M73" s="313"/>
      <c r="N73" s="313"/>
      <c r="O73" s="300"/>
      <c r="P73" s="300"/>
      <c r="Q73" s="307"/>
      <c r="R73" s="293"/>
      <c r="S73" s="293"/>
      <c r="T73" s="293"/>
      <c r="U73" s="293"/>
      <c r="V73" s="293"/>
      <c r="W73" s="293"/>
      <c r="X73" s="293"/>
      <c r="Y73" s="293"/>
      <c r="Z73" s="293"/>
      <c r="AA73" s="293"/>
      <c r="AB73" s="293"/>
      <c r="AC73" s="293"/>
      <c r="AD73" s="293"/>
      <c r="AE73" s="293"/>
      <c r="AF73" s="293"/>
      <c r="AG73" s="293"/>
      <c r="AH73" s="293"/>
      <c r="AI73" s="293"/>
      <c r="AJ73" s="293"/>
      <c r="AK73" s="293"/>
      <c r="AL73" s="293"/>
      <c r="AM73" s="293"/>
      <c r="AN73" s="293"/>
      <c r="AO73" s="293"/>
      <c r="AP73" s="293"/>
      <c r="AQ73" s="293"/>
      <c r="AR73" s="293"/>
      <c r="AS73" s="293"/>
      <c r="AT73" s="293"/>
      <c r="AU73" s="293"/>
      <c r="AV73" s="293"/>
      <c r="AW73" s="293"/>
      <c r="AX73" s="293"/>
      <c r="AY73" s="293"/>
      <c r="AZ73" s="293"/>
      <c r="BA73" s="293"/>
      <c r="BB73" s="293"/>
      <c r="BC73" s="293"/>
    </row>
    <row r="74" spans="1:55" ht="4.5" customHeight="1">
      <c r="A74" s="622"/>
      <c r="B74" s="1273" t="s">
        <v>321</v>
      </c>
      <c r="C74" s="1274"/>
      <c r="D74" s="1274"/>
      <c r="E74" s="1274"/>
      <c r="F74" s="1274"/>
      <c r="G74" s="1274"/>
      <c r="H74" s="1274"/>
      <c r="I74" s="1274"/>
      <c r="J74" s="1275"/>
      <c r="K74" s="1276"/>
      <c r="L74" s="315"/>
      <c r="M74" s="315"/>
      <c r="N74" s="315"/>
      <c r="S74" s="300"/>
      <c r="T74" s="300"/>
      <c r="U74" s="300"/>
    </row>
    <row r="75" spans="1:55" ht="27.75" customHeight="1">
      <c r="A75" s="880">
        <f>+A69+0.01</f>
        <v>4.0999999999999996</v>
      </c>
      <c r="B75" s="1109"/>
      <c r="C75" s="1110"/>
      <c r="D75" s="1110"/>
      <c r="E75" s="1110"/>
      <c r="F75" s="1110"/>
      <c r="G75" s="1110"/>
      <c r="H75" s="1110"/>
      <c r="I75" s="1110"/>
      <c r="J75" s="7"/>
      <c r="K75" s="205"/>
      <c r="L75" s="315"/>
      <c r="M75" s="294"/>
      <c r="N75" s="294"/>
      <c r="O75" s="294"/>
      <c r="P75" s="294"/>
      <c r="Q75" s="294"/>
      <c r="R75" s="294"/>
      <c r="S75" s="300"/>
      <c r="T75" s="300"/>
      <c r="U75" s="300"/>
    </row>
    <row r="76" spans="1:55" ht="24.75" customHeight="1">
      <c r="A76" s="271"/>
      <c r="B76" s="1109"/>
      <c r="C76" s="1110"/>
      <c r="D76" s="1110"/>
      <c r="E76" s="1110"/>
      <c r="F76" s="1110"/>
      <c r="G76" s="1110"/>
      <c r="H76" s="1110"/>
      <c r="I76" s="1110"/>
      <c r="J76" s="7"/>
      <c r="K76" s="205"/>
      <c r="L76" s="539"/>
      <c r="M76" s="84"/>
      <c r="N76" s="84"/>
      <c r="S76" s="300"/>
      <c r="T76" s="300"/>
      <c r="U76" s="300"/>
    </row>
    <row r="77" spans="1:55" ht="27.95">
      <c r="A77" s="271"/>
      <c r="B77" s="195"/>
      <c r="C77" s="875" t="s">
        <v>322</v>
      </c>
      <c r="D77" s="875"/>
      <c r="E77" s="58" t="s">
        <v>323</v>
      </c>
      <c r="F77" s="115" t="s">
        <v>324</v>
      </c>
      <c r="G77" s="115" t="s">
        <v>325</v>
      </c>
      <c r="H77" s="58" t="s">
        <v>326</v>
      </c>
      <c r="I77" s="1101" t="s">
        <v>327</v>
      </c>
      <c r="J77" s="1101"/>
      <c r="K77" s="205"/>
      <c r="L77" s="582"/>
      <c r="M77" s="561"/>
      <c r="N77" s="561"/>
      <c r="O77" s="561"/>
      <c r="P77" s="561"/>
      <c r="Q77" s="561"/>
      <c r="S77" s="300"/>
      <c r="T77" s="300"/>
      <c r="U77" s="300"/>
    </row>
    <row r="78" spans="1:55" ht="17.25" customHeight="1">
      <c r="A78" s="271"/>
      <c r="B78" s="195" t="s">
        <v>328</v>
      </c>
      <c r="C78" s="1277"/>
      <c r="D78" s="1278"/>
      <c r="E78" s="1279"/>
      <c r="F78" s="1279"/>
      <c r="G78" s="1280"/>
      <c r="H78" s="1281"/>
      <c r="I78" s="1282"/>
      <c r="J78" s="1282"/>
      <c r="K78" s="205"/>
      <c r="L78" s="315"/>
      <c r="M78" s="315"/>
      <c r="N78" s="315"/>
      <c r="O78" s="315"/>
      <c r="S78" s="300"/>
      <c r="T78" s="300"/>
      <c r="U78" s="300"/>
    </row>
    <row r="79" spans="1:55" ht="17.25" customHeight="1">
      <c r="A79" s="271"/>
      <c r="B79" s="195" t="s">
        <v>329</v>
      </c>
      <c r="C79" s="1277"/>
      <c r="D79" s="1278"/>
      <c r="E79" s="1279"/>
      <c r="F79" s="1279"/>
      <c r="G79" s="1280"/>
      <c r="H79" s="1281"/>
      <c r="I79" s="1283"/>
      <c r="J79" s="1283"/>
      <c r="K79" s="205"/>
      <c r="L79" s="315"/>
      <c r="M79" s="315"/>
      <c r="N79" s="315"/>
      <c r="O79" s="315"/>
      <c r="S79" s="300"/>
      <c r="T79" s="300"/>
      <c r="U79" s="300"/>
    </row>
    <row r="80" spans="1:55" ht="17.25" customHeight="1">
      <c r="A80" s="271"/>
      <c r="B80" s="195" t="s">
        <v>330</v>
      </c>
      <c r="C80" s="1277"/>
      <c r="D80" s="1278"/>
      <c r="E80" s="1279"/>
      <c r="F80" s="1279"/>
      <c r="G80" s="1280"/>
      <c r="H80" s="1281"/>
      <c r="I80" s="1283"/>
      <c r="J80" s="1283"/>
      <c r="K80" s="205"/>
      <c r="L80" s="861"/>
      <c r="M80" s="861"/>
      <c r="N80" s="861"/>
      <c r="O80" s="861"/>
      <c r="S80" s="300"/>
      <c r="T80" s="300"/>
      <c r="U80" s="300"/>
    </row>
    <row r="81" spans="1:55" ht="9" customHeight="1">
      <c r="A81" s="623"/>
      <c r="B81" s="178"/>
      <c r="C81" s="206"/>
      <c r="D81" s="206"/>
      <c r="E81" s="206"/>
      <c r="F81" s="206"/>
      <c r="G81" s="29"/>
      <c r="H81" s="207"/>
      <c r="I81" s="208"/>
      <c r="J81" s="208"/>
      <c r="K81" s="209"/>
      <c r="L81" s="315"/>
      <c r="M81" s="315"/>
      <c r="N81" s="315"/>
      <c r="S81" s="300"/>
      <c r="T81" s="300"/>
      <c r="U81" s="300"/>
    </row>
    <row r="82" spans="1:55" s="3" customFormat="1" ht="15.95" customHeight="1">
      <c r="A82" s="271"/>
      <c r="B82" s="1107" t="s">
        <v>331</v>
      </c>
      <c r="C82" s="1108"/>
      <c r="D82" s="1108"/>
      <c r="E82" s="1108"/>
      <c r="F82" s="1108"/>
      <c r="G82" s="1111"/>
      <c r="H82" s="466" t="s">
        <v>332</v>
      </c>
      <c r="I82" s="1113" t="s">
        <v>333</v>
      </c>
      <c r="J82" s="1260"/>
      <c r="K82" s="1261"/>
      <c r="L82" s="306"/>
      <c r="M82" s="306"/>
      <c r="N82" s="306"/>
      <c r="O82" s="300"/>
      <c r="P82" s="300"/>
      <c r="Q82" s="307"/>
      <c r="R82" s="293"/>
      <c r="S82" s="293"/>
      <c r="T82" s="293"/>
      <c r="U82" s="293"/>
      <c r="V82" s="293"/>
      <c r="W82" s="293"/>
      <c r="X82" s="293"/>
      <c r="Y82" s="293"/>
      <c r="Z82" s="293"/>
      <c r="AA82" s="293"/>
      <c r="AB82" s="293"/>
      <c r="AC82" s="293"/>
      <c r="AD82" s="293"/>
      <c r="AE82" s="293"/>
      <c r="AF82" s="293"/>
      <c r="AG82" s="293"/>
      <c r="AH82" s="293"/>
      <c r="AI82" s="293"/>
      <c r="AJ82" s="293"/>
      <c r="AK82" s="293"/>
      <c r="AL82" s="293"/>
      <c r="AM82" s="293"/>
      <c r="AN82" s="293"/>
      <c r="AO82" s="293"/>
      <c r="AP82" s="293"/>
      <c r="AQ82" s="293"/>
      <c r="AR82" s="293"/>
      <c r="AS82" s="293"/>
      <c r="AT82" s="293"/>
      <c r="AU82" s="293"/>
      <c r="AV82" s="293"/>
      <c r="AW82" s="293"/>
      <c r="AX82" s="293"/>
      <c r="AY82" s="293"/>
      <c r="AZ82" s="293"/>
      <c r="BA82" s="293"/>
      <c r="BB82" s="293"/>
      <c r="BC82" s="293"/>
    </row>
    <row r="83" spans="1:55" s="3" customFormat="1" ht="12" customHeight="1">
      <c r="A83" s="880">
        <v>4.1100000000000003</v>
      </c>
      <c r="B83" s="1048"/>
      <c r="C83" s="1049"/>
      <c r="D83" s="1049"/>
      <c r="E83" s="1049"/>
      <c r="F83" s="1049"/>
      <c r="G83" s="1112"/>
      <c r="H83" s="1262" t="s">
        <v>272</v>
      </c>
      <c r="I83" s="1114"/>
      <c r="J83" s="575"/>
      <c r="K83" s="214"/>
      <c r="L83" s="306"/>
      <c r="M83" s="306"/>
      <c r="N83" s="306"/>
      <c r="O83" s="308"/>
      <c r="P83" s="308"/>
      <c r="Q83" s="308"/>
      <c r="R83" s="308"/>
      <c r="S83" s="308"/>
      <c r="T83" s="293"/>
      <c r="U83" s="293"/>
      <c r="V83" s="293"/>
      <c r="W83" s="293"/>
      <c r="X83" s="293"/>
      <c r="Y83" s="293"/>
      <c r="Z83" s="293"/>
      <c r="AA83" s="293"/>
      <c r="AB83" s="293"/>
      <c r="AC83" s="293"/>
      <c r="AD83" s="293"/>
      <c r="AE83" s="293"/>
      <c r="AF83" s="293"/>
      <c r="AG83" s="293"/>
      <c r="AH83" s="293"/>
      <c r="AI83" s="293"/>
      <c r="AJ83" s="293"/>
      <c r="AK83" s="293"/>
      <c r="AL83" s="293"/>
      <c r="AM83" s="293"/>
      <c r="AN83" s="293"/>
      <c r="AO83" s="293"/>
      <c r="AP83" s="293"/>
      <c r="AQ83" s="293"/>
      <c r="AR83" s="293"/>
      <c r="AS83" s="293"/>
      <c r="AT83" s="293"/>
      <c r="AU83" s="293"/>
      <c r="AV83" s="293"/>
      <c r="AW83" s="293"/>
      <c r="AX83" s="293"/>
      <c r="AY83" s="293"/>
      <c r="AZ83" s="293"/>
      <c r="BA83" s="293"/>
      <c r="BB83" s="293"/>
      <c r="BC83" s="293"/>
    </row>
    <row r="84" spans="1:55" s="3" customFormat="1" ht="12" customHeight="1">
      <c r="A84" s="271"/>
      <c r="B84" s="1048"/>
      <c r="C84" s="1049"/>
      <c r="D84" s="1049"/>
      <c r="E84" s="1049"/>
      <c r="F84" s="1049"/>
      <c r="G84" s="1112"/>
      <c r="H84" s="147" t="s">
        <v>273</v>
      </c>
      <c r="I84" s="1114"/>
      <c r="J84" s="575"/>
      <c r="K84" s="214"/>
      <c r="L84" s="306"/>
      <c r="M84" s="306"/>
      <c r="N84" s="306"/>
      <c r="O84" s="308"/>
      <c r="P84" s="308"/>
      <c r="Q84" s="308"/>
      <c r="R84" s="308"/>
      <c r="S84" s="308"/>
      <c r="T84" s="293"/>
      <c r="U84" s="293"/>
      <c r="V84" s="293"/>
      <c r="W84" s="293"/>
      <c r="X84" s="293"/>
      <c r="Y84" s="293"/>
      <c r="Z84" s="293"/>
      <c r="AA84" s="293"/>
      <c r="AB84" s="293"/>
      <c r="AC84" s="293"/>
      <c r="AD84" s="293"/>
      <c r="AE84" s="293"/>
      <c r="AF84" s="293"/>
      <c r="AG84" s="293"/>
      <c r="AH84" s="293"/>
      <c r="AI84" s="293"/>
      <c r="AJ84" s="293"/>
      <c r="AK84" s="293"/>
      <c r="AL84" s="293"/>
      <c r="AM84" s="293"/>
      <c r="AN84" s="293"/>
      <c r="AO84" s="293"/>
      <c r="AP84" s="293"/>
      <c r="AQ84" s="293"/>
      <c r="AR84" s="293"/>
      <c r="AS84" s="293"/>
      <c r="AT84" s="293"/>
      <c r="AU84" s="293"/>
      <c r="AV84" s="293"/>
      <c r="AW84" s="293"/>
      <c r="AX84" s="293"/>
      <c r="AY84" s="293"/>
      <c r="AZ84" s="293"/>
      <c r="BA84" s="293"/>
      <c r="BB84" s="293"/>
      <c r="BC84" s="293"/>
    </row>
    <row r="85" spans="1:55" s="3" customFormat="1" ht="12" customHeight="1">
      <c r="A85" s="271"/>
      <c r="B85" s="1048"/>
      <c r="C85" s="1049"/>
      <c r="D85" s="1049"/>
      <c r="E85" s="1049"/>
      <c r="F85" s="1049"/>
      <c r="G85" s="1112"/>
      <c r="H85" s="147" t="s">
        <v>274</v>
      </c>
      <c r="I85" s="1114"/>
      <c r="J85" s="575"/>
      <c r="K85" s="214"/>
      <c r="L85" s="306"/>
      <c r="M85" s="306"/>
      <c r="N85" s="306"/>
      <c r="O85" s="308"/>
      <c r="P85" s="308"/>
      <c r="Q85" s="308"/>
      <c r="R85" s="308"/>
      <c r="S85" s="308"/>
      <c r="T85" s="293"/>
      <c r="U85" s="293"/>
      <c r="V85" s="293"/>
      <c r="W85" s="293"/>
      <c r="X85" s="293"/>
      <c r="Y85" s="293"/>
      <c r="Z85" s="293"/>
      <c r="AA85" s="293"/>
      <c r="AB85" s="293"/>
      <c r="AC85" s="293"/>
      <c r="AD85" s="293"/>
      <c r="AE85" s="293"/>
      <c r="AF85" s="293"/>
      <c r="AG85" s="293"/>
      <c r="AH85" s="293"/>
      <c r="AI85" s="293"/>
      <c r="AJ85" s="293"/>
      <c r="AK85" s="293"/>
      <c r="AL85" s="293"/>
      <c r="AM85" s="293"/>
      <c r="AN85" s="293"/>
      <c r="AO85" s="293"/>
      <c r="AP85" s="293"/>
      <c r="AQ85" s="293"/>
      <c r="AR85" s="293"/>
      <c r="AS85" s="293"/>
      <c r="AT85" s="293"/>
      <c r="AU85" s="293"/>
      <c r="AV85" s="293"/>
      <c r="AW85" s="293"/>
      <c r="AX85" s="293"/>
      <c r="AY85" s="293"/>
      <c r="AZ85" s="293"/>
      <c r="BA85" s="293"/>
      <c r="BB85" s="293"/>
      <c r="BC85" s="293"/>
    </row>
    <row r="86" spans="1:55" s="3" customFormat="1" ht="12" customHeight="1">
      <c r="A86" s="271"/>
      <c r="B86" s="1048"/>
      <c r="C86" s="1049"/>
      <c r="D86" s="1049"/>
      <c r="E86" s="1049"/>
      <c r="F86" s="1049"/>
      <c r="G86" s="1112"/>
      <c r="H86" s="452" t="s">
        <v>275</v>
      </c>
      <c r="I86" s="1114"/>
      <c r="J86" s="575"/>
      <c r="K86" s="214"/>
      <c r="L86" s="306"/>
      <c r="M86" s="306"/>
      <c r="N86" s="306"/>
      <c r="O86" s="308"/>
      <c r="P86" s="308"/>
      <c r="Q86" s="308"/>
      <c r="R86" s="308"/>
      <c r="S86" s="308"/>
      <c r="T86" s="293"/>
      <c r="U86" s="293"/>
      <c r="V86" s="293"/>
      <c r="W86" s="293"/>
      <c r="X86" s="293"/>
      <c r="Y86" s="293"/>
      <c r="Z86" s="293"/>
      <c r="AA86" s="293"/>
      <c r="AB86" s="293"/>
      <c r="AC86" s="293"/>
      <c r="AD86" s="293"/>
      <c r="AE86" s="293"/>
      <c r="AF86" s="293"/>
      <c r="AG86" s="293"/>
      <c r="AH86" s="293"/>
      <c r="AI86" s="293"/>
      <c r="AJ86" s="293"/>
      <c r="AK86" s="293"/>
      <c r="AL86" s="293"/>
      <c r="AM86" s="293"/>
      <c r="AN86" s="293"/>
      <c r="AO86" s="293"/>
      <c r="AP86" s="293"/>
      <c r="AQ86" s="293"/>
      <c r="AR86" s="293"/>
      <c r="AS86" s="293"/>
      <c r="AT86" s="293"/>
      <c r="AU86" s="293"/>
      <c r="AV86" s="293"/>
      <c r="AW86" s="293"/>
      <c r="AX86" s="293"/>
      <c r="AY86" s="293"/>
      <c r="AZ86" s="293"/>
      <c r="BA86" s="293"/>
      <c r="BB86" s="293"/>
      <c r="BC86" s="293"/>
    </row>
    <row r="87" spans="1:55" s="3" customFormat="1" ht="12" customHeight="1" thickBot="1">
      <c r="A87" s="271"/>
      <c r="B87" s="1048"/>
      <c r="C87" s="1049"/>
      <c r="D87" s="1049"/>
      <c r="E87" s="1049"/>
      <c r="F87" s="1049"/>
      <c r="G87" s="1112"/>
      <c r="I87" s="1114"/>
      <c r="J87" s="575"/>
      <c r="K87" s="214"/>
      <c r="L87" s="306"/>
      <c r="M87" s="306"/>
      <c r="N87" s="306"/>
      <c r="O87" s="308"/>
      <c r="P87" s="308"/>
      <c r="Q87" s="308"/>
      <c r="R87" s="308"/>
      <c r="S87" s="308"/>
      <c r="T87" s="293"/>
      <c r="U87" s="293"/>
      <c r="V87" s="293"/>
      <c r="W87" s="293"/>
      <c r="X87" s="293"/>
      <c r="Y87" s="293"/>
      <c r="Z87" s="293"/>
      <c r="AA87" s="293"/>
      <c r="AB87" s="293"/>
      <c r="AC87" s="293"/>
      <c r="AD87" s="293"/>
      <c r="AE87" s="293"/>
      <c r="AF87" s="293"/>
      <c r="AG87" s="293"/>
      <c r="AH87" s="293"/>
      <c r="AI87" s="293"/>
      <c r="AJ87" s="293"/>
      <c r="AK87" s="293"/>
      <c r="AL87" s="293"/>
      <c r="AM87" s="293"/>
      <c r="AN87" s="293"/>
      <c r="AO87" s="293"/>
      <c r="AP87" s="293"/>
      <c r="AQ87" s="293"/>
      <c r="AR87" s="293"/>
      <c r="AS87" s="293"/>
      <c r="AT87" s="293"/>
      <c r="AU87" s="293"/>
      <c r="AV87" s="293"/>
      <c r="AW87" s="293"/>
      <c r="AX87" s="293"/>
      <c r="AY87" s="293"/>
      <c r="AZ87" s="293"/>
      <c r="BA87" s="293"/>
      <c r="BB87" s="293"/>
      <c r="BC87" s="293"/>
    </row>
    <row r="88" spans="1:55" s="3" customFormat="1" ht="15.75" customHeight="1" thickBot="1">
      <c r="A88" s="271"/>
      <c r="B88" s="1117" t="s">
        <v>334</v>
      </c>
      <c r="C88" s="1118"/>
      <c r="D88" s="1118"/>
      <c r="E88" s="1118"/>
      <c r="F88" s="1118"/>
      <c r="G88" s="1119"/>
      <c r="H88" s="38"/>
      <c r="I88" s="38"/>
      <c r="J88" s="40"/>
      <c r="K88" s="214"/>
      <c r="L88" s="814"/>
      <c r="M88" s="580"/>
      <c r="N88" s="580"/>
      <c r="O88" s="580"/>
      <c r="P88" s="580"/>
      <c r="Q88" s="580"/>
      <c r="R88" s="580"/>
      <c r="S88" s="293"/>
      <c r="T88" s="293"/>
      <c r="U88" s="293"/>
      <c r="V88" s="293"/>
      <c r="W88" s="293"/>
      <c r="X88" s="293"/>
      <c r="Y88" s="293"/>
      <c r="Z88" s="293"/>
      <c r="AA88" s="293"/>
      <c r="AB88" s="293"/>
      <c r="AC88" s="293"/>
      <c r="AD88" s="293"/>
      <c r="AE88" s="293"/>
      <c r="AF88" s="293"/>
      <c r="AG88" s="293"/>
      <c r="AH88" s="293"/>
      <c r="AI88" s="293"/>
      <c r="AJ88" s="293"/>
      <c r="AK88" s="293"/>
      <c r="AL88" s="293"/>
      <c r="AM88" s="293"/>
      <c r="AN88" s="293"/>
      <c r="AO88" s="293"/>
      <c r="AP88" s="293"/>
      <c r="AQ88" s="293"/>
      <c r="AR88" s="293"/>
      <c r="AS88" s="293"/>
      <c r="AT88" s="293"/>
      <c r="AU88" s="293"/>
      <c r="AV88" s="293"/>
      <c r="AW88" s="293"/>
      <c r="AX88" s="293"/>
      <c r="AY88" s="293"/>
      <c r="AZ88" s="293"/>
      <c r="BA88" s="293"/>
      <c r="BB88" s="293"/>
      <c r="BC88" s="293"/>
    </row>
    <row r="89" spans="1:55" s="3" customFormat="1" ht="7.5" customHeight="1">
      <c r="A89" s="271"/>
      <c r="B89" s="81"/>
      <c r="C89" s="82"/>
      <c r="D89" s="82"/>
      <c r="E89" s="82"/>
      <c r="F89" s="82"/>
      <c r="G89" s="14"/>
      <c r="H89" s="215"/>
      <c r="I89" s="215"/>
      <c r="J89" s="82"/>
      <c r="K89" s="216"/>
      <c r="L89" s="815"/>
      <c r="M89" s="580"/>
      <c r="N89" s="580"/>
      <c r="O89" s="580"/>
      <c r="P89" s="580"/>
      <c r="Q89" s="580"/>
      <c r="R89" s="580"/>
      <c r="S89" s="293"/>
      <c r="T89" s="293"/>
      <c r="U89" s="293"/>
      <c r="V89" s="293"/>
      <c r="W89" s="293"/>
      <c r="X89" s="293"/>
      <c r="Y89" s="293"/>
      <c r="Z89" s="293"/>
      <c r="AA89" s="293"/>
      <c r="AB89" s="293"/>
      <c r="AC89" s="293"/>
      <c r="AD89" s="293"/>
      <c r="AE89" s="293"/>
      <c r="AF89" s="293"/>
      <c r="AG89" s="293"/>
      <c r="AH89" s="293"/>
      <c r="AI89" s="293"/>
      <c r="AJ89" s="293"/>
      <c r="AK89" s="293"/>
      <c r="AL89" s="293"/>
      <c r="AM89" s="293"/>
      <c r="AN89" s="293"/>
      <c r="AO89" s="293"/>
      <c r="AP89" s="293"/>
      <c r="AQ89" s="293"/>
      <c r="AR89" s="293"/>
      <c r="AS89" s="293"/>
      <c r="AT89" s="293"/>
      <c r="AU89" s="293"/>
      <c r="AV89" s="293"/>
      <c r="AW89" s="293"/>
      <c r="AX89" s="293"/>
      <c r="AY89" s="293"/>
      <c r="AZ89" s="293"/>
      <c r="BA89" s="293"/>
      <c r="BB89" s="293"/>
      <c r="BC89" s="293"/>
    </row>
    <row r="90" spans="1:55" s="3" customFormat="1" ht="12.75" customHeight="1">
      <c r="A90" s="624">
        <f>+A83+0.01</f>
        <v>4.12</v>
      </c>
      <c r="B90" s="1230" t="s">
        <v>335</v>
      </c>
      <c r="C90" s="1231"/>
      <c r="D90" s="1231"/>
      <c r="E90" s="1231"/>
      <c r="F90" s="1231"/>
      <c r="G90" s="1120"/>
      <c r="H90" s="1284" t="s">
        <v>317</v>
      </c>
      <c r="I90" s="1115" t="s">
        <v>336</v>
      </c>
      <c r="J90" s="1260"/>
      <c r="K90" s="1261"/>
      <c r="L90" s="306"/>
      <c r="M90" s="306"/>
      <c r="N90" s="306"/>
      <c r="O90" s="300"/>
      <c r="P90" s="300"/>
      <c r="Q90" s="307"/>
      <c r="R90" s="293"/>
      <c r="S90" s="293"/>
      <c r="T90" s="293"/>
      <c r="U90" s="293"/>
      <c r="V90" s="293"/>
      <c r="W90" s="293"/>
      <c r="X90" s="293"/>
      <c r="Y90" s="293"/>
      <c r="Z90" s="293"/>
      <c r="AA90" s="293"/>
      <c r="AB90" s="293"/>
      <c r="AC90" s="293"/>
      <c r="AD90" s="293"/>
      <c r="AE90" s="293"/>
      <c r="AF90" s="293"/>
      <c r="AG90" s="293"/>
      <c r="AH90" s="293"/>
      <c r="AI90" s="293"/>
      <c r="AJ90" s="293"/>
      <c r="AK90" s="293"/>
      <c r="AL90" s="293"/>
      <c r="AM90" s="293"/>
      <c r="AN90" s="293"/>
      <c r="AO90" s="293"/>
      <c r="AP90" s="293"/>
      <c r="AQ90" s="293"/>
      <c r="AR90" s="293"/>
      <c r="AS90" s="293"/>
      <c r="AT90" s="293"/>
      <c r="AU90" s="293"/>
      <c r="AV90" s="293"/>
      <c r="AW90" s="293"/>
      <c r="AX90" s="293"/>
      <c r="AY90" s="293"/>
      <c r="AZ90" s="293"/>
      <c r="BA90" s="293"/>
      <c r="BB90" s="293"/>
      <c r="BC90" s="293"/>
    </row>
    <row r="91" spans="1:55" s="3" customFormat="1" ht="12" customHeight="1">
      <c r="A91" s="271"/>
      <c r="B91" s="1074"/>
      <c r="C91" s="1075"/>
      <c r="D91" s="1075"/>
      <c r="E91" s="1075"/>
      <c r="F91" s="1075"/>
      <c r="G91" s="1121"/>
      <c r="H91" s="736" t="s">
        <v>319</v>
      </c>
      <c r="I91" s="1116"/>
      <c r="J91" s="575"/>
      <c r="K91" s="214"/>
      <c r="L91" s="306"/>
      <c r="M91" s="306"/>
      <c r="N91" s="306"/>
      <c r="O91" s="300"/>
      <c r="P91" s="300"/>
      <c r="Q91" s="307"/>
      <c r="R91" s="293"/>
      <c r="S91" s="293"/>
      <c r="T91" s="293"/>
      <c r="U91" s="293"/>
      <c r="V91" s="293"/>
      <c r="W91" s="293"/>
      <c r="X91" s="293"/>
      <c r="Y91" s="293"/>
      <c r="Z91" s="293"/>
      <c r="AA91" s="293"/>
      <c r="AB91" s="293"/>
      <c r="AC91" s="293"/>
      <c r="AD91" s="293"/>
      <c r="AE91" s="293"/>
      <c r="AF91" s="293"/>
      <c r="AG91" s="293"/>
      <c r="AH91" s="293"/>
      <c r="AI91" s="293"/>
      <c r="AJ91" s="293"/>
      <c r="AK91" s="293"/>
      <c r="AL91" s="293"/>
      <c r="AM91" s="293"/>
      <c r="AN91" s="293"/>
      <c r="AO91" s="293"/>
      <c r="AP91" s="293"/>
      <c r="AQ91" s="293"/>
      <c r="AR91" s="293"/>
      <c r="AS91" s="293"/>
      <c r="AT91" s="293"/>
      <c r="AU91" s="293"/>
      <c r="AV91" s="293"/>
      <c r="AW91" s="293"/>
      <c r="AX91" s="293"/>
      <c r="AY91" s="293"/>
      <c r="AZ91" s="293"/>
      <c r="BA91" s="293"/>
      <c r="BB91" s="293"/>
      <c r="BC91" s="293"/>
    </row>
    <row r="92" spans="1:55" s="3" customFormat="1">
      <c r="A92" s="271"/>
      <c r="B92" s="43"/>
      <c r="C92" s="39"/>
      <c r="D92" s="39"/>
      <c r="E92" s="39"/>
      <c r="F92" s="39"/>
      <c r="G92" s="459"/>
      <c r="H92" s="467" t="s">
        <v>320</v>
      </c>
      <c r="I92" s="1116"/>
      <c r="J92" s="575"/>
      <c r="K92" s="214"/>
      <c r="L92" s="306"/>
      <c r="M92" s="306"/>
      <c r="N92" s="306"/>
      <c r="O92" s="293"/>
      <c r="P92" s="300"/>
      <c r="Q92" s="307"/>
      <c r="R92" s="293"/>
      <c r="S92" s="293"/>
      <c r="T92" s="293"/>
      <c r="U92" s="293"/>
      <c r="V92" s="293"/>
      <c r="W92" s="293"/>
      <c r="X92" s="293"/>
      <c r="Y92" s="293"/>
      <c r="Z92" s="293"/>
      <c r="AA92" s="293"/>
      <c r="AB92" s="293"/>
      <c r="AC92" s="293"/>
      <c r="AD92" s="293"/>
      <c r="AE92" s="293"/>
      <c r="AF92" s="293"/>
      <c r="AG92" s="293"/>
      <c r="AH92" s="293"/>
      <c r="AI92" s="293"/>
      <c r="AJ92" s="293"/>
      <c r="AK92" s="293"/>
      <c r="AL92" s="293"/>
      <c r="AM92" s="293"/>
      <c r="AN92" s="293"/>
      <c r="AO92" s="293"/>
      <c r="AP92" s="293"/>
      <c r="AQ92" s="293"/>
      <c r="AR92" s="293"/>
      <c r="AS92" s="293"/>
      <c r="AT92" s="293"/>
      <c r="AU92" s="293"/>
      <c r="AV92" s="293"/>
      <c r="AW92" s="293"/>
      <c r="AX92" s="293"/>
      <c r="AY92" s="293"/>
      <c r="AZ92" s="293"/>
      <c r="BA92" s="293"/>
      <c r="BB92" s="293"/>
      <c r="BC92" s="293"/>
    </row>
    <row r="93" spans="1:55" s="3" customFormat="1" ht="15" thickBot="1">
      <c r="A93" s="271"/>
      <c r="B93" s="43"/>
      <c r="C93" s="39"/>
      <c r="D93" s="39"/>
      <c r="E93" s="39"/>
      <c r="F93" s="39"/>
      <c r="G93" s="459"/>
      <c r="H93" s="458" t="s">
        <v>337</v>
      </c>
      <c r="I93" s="1116"/>
      <c r="J93" s="575"/>
      <c r="K93" s="214"/>
      <c r="L93" s="583"/>
      <c r="M93" s="584"/>
      <c r="N93" s="584"/>
      <c r="O93" s="584"/>
      <c r="P93" s="584"/>
      <c r="Q93" s="307"/>
      <c r="R93" s="293"/>
      <c r="S93" s="293"/>
      <c r="T93" s="293"/>
      <c r="U93" s="293"/>
      <c r="V93" s="293"/>
      <c r="W93" s="293"/>
      <c r="X93" s="293"/>
      <c r="Y93" s="293"/>
      <c r="Z93" s="293"/>
      <c r="AA93" s="293"/>
      <c r="AB93" s="293"/>
      <c r="AC93" s="293"/>
      <c r="AD93" s="293"/>
      <c r="AE93" s="293"/>
      <c r="AF93" s="293"/>
      <c r="AG93" s="293"/>
      <c r="AH93" s="293"/>
      <c r="AI93" s="293"/>
      <c r="AJ93" s="293"/>
      <c r="AK93" s="293"/>
      <c r="AL93" s="293"/>
      <c r="AM93" s="293"/>
      <c r="AN93" s="293"/>
      <c r="AO93" s="293"/>
      <c r="AP93" s="293"/>
      <c r="AQ93" s="293"/>
      <c r="AR93" s="293"/>
      <c r="AS93" s="293"/>
      <c r="AT93" s="293"/>
      <c r="AU93" s="293"/>
      <c r="AV93" s="293"/>
      <c r="AW93" s="293"/>
      <c r="AX93" s="293"/>
      <c r="AY93" s="293"/>
      <c r="AZ93" s="293"/>
      <c r="BA93" s="293"/>
      <c r="BB93" s="293"/>
      <c r="BC93" s="293"/>
    </row>
    <row r="94" spans="1:55" s="3" customFormat="1" ht="16.5" customHeight="1" thickBot="1">
      <c r="A94" s="271"/>
      <c r="B94" s="574"/>
      <c r="C94" s="575"/>
      <c r="D94" s="575"/>
      <c r="E94" s="575"/>
      <c r="F94" s="575"/>
      <c r="H94" s="38"/>
      <c r="I94" s="38"/>
      <c r="J94" s="575"/>
      <c r="K94" s="210"/>
      <c r="L94" s="560"/>
      <c r="M94" s="313"/>
      <c r="N94" s="313"/>
      <c r="O94" s="300"/>
      <c r="P94" s="300"/>
      <c r="Q94" s="307"/>
      <c r="R94" s="293"/>
      <c r="S94" s="293"/>
      <c r="T94" s="293"/>
      <c r="U94" s="293"/>
      <c r="V94" s="293"/>
      <c r="W94" s="293"/>
      <c r="X94" s="293"/>
      <c r="Y94" s="293"/>
      <c r="Z94" s="293"/>
      <c r="AA94" s="293"/>
      <c r="AB94" s="293"/>
      <c r="AC94" s="293"/>
      <c r="AD94" s="293"/>
      <c r="AE94" s="293"/>
      <c r="AF94" s="293"/>
      <c r="AG94" s="293"/>
      <c r="AH94" s="293"/>
      <c r="AI94" s="293"/>
      <c r="AJ94" s="293"/>
      <c r="AK94" s="293"/>
      <c r="AL94" s="293"/>
      <c r="AM94" s="293"/>
      <c r="AN94" s="293"/>
      <c r="AO94" s="293"/>
      <c r="AP94" s="293"/>
      <c r="AQ94" s="293"/>
      <c r="AR94" s="293"/>
      <c r="AS94" s="293"/>
      <c r="AT94" s="293"/>
      <c r="AU94" s="293"/>
      <c r="AV94" s="293"/>
      <c r="AW94" s="293"/>
      <c r="AX94" s="293"/>
      <c r="AY94" s="293"/>
      <c r="AZ94" s="293"/>
      <c r="BA94" s="293"/>
      <c r="BB94" s="293"/>
      <c r="BC94" s="293"/>
    </row>
    <row r="95" spans="1:55" s="3" customFormat="1" ht="5.25" customHeight="1">
      <c r="A95" s="271"/>
      <c r="B95" s="81"/>
      <c r="C95" s="82"/>
      <c r="D95" s="82"/>
      <c r="E95" s="82"/>
      <c r="F95" s="82"/>
      <c r="G95" s="14"/>
      <c r="H95" s="82"/>
      <c r="I95" s="82"/>
      <c r="J95" s="82"/>
      <c r="K95" s="213"/>
      <c r="L95" s="560"/>
      <c r="M95" s="313"/>
      <c r="N95" s="313"/>
      <c r="O95" s="300"/>
      <c r="P95" s="300"/>
      <c r="Q95" s="307"/>
      <c r="R95" s="293"/>
      <c r="S95" s="293"/>
      <c r="T95" s="293"/>
      <c r="U95" s="293"/>
      <c r="V95" s="293"/>
      <c r="W95" s="293"/>
      <c r="X95" s="293"/>
      <c r="Y95" s="293"/>
      <c r="Z95" s="293"/>
      <c r="AA95" s="293"/>
      <c r="AB95" s="293"/>
      <c r="AC95" s="293"/>
      <c r="AD95" s="293"/>
      <c r="AE95" s="293"/>
      <c r="AF95" s="293"/>
      <c r="AG95" s="293"/>
      <c r="AH95" s="293"/>
      <c r="AI95" s="293"/>
      <c r="AJ95" s="293"/>
      <c r="AK95" s="293"/>
      <c r="AL95" s="293"/>
      <c r="AM95" s="293"/>
      <c r="AN95" s="293"/>
      <c r="AO95" s="293"/>
      <c r="AP95" s="293"/>
      <c r="AQ95" s="293"/>
      <c r="AR95" s="293"/>
      <c r="AS95" s="293"/>
      <c r="AT95" s="293"/>
      <c r="AU95" s="293"/>
      <c r="AV95" s="293"/>
      <c r="AW95" s="293"/>
      <c r="AX95" s="293"/>
      <c r="AY95" s="293"/>
      <c r="AZ95" s="293"/>
      <c r="BA95" s="293"/>
      <c r="BB95" s="293"/>
      <c r="BC95" s="293"/>
    </row>
    <row r="96" spans="1:55" ht="42" customHeight="1">
      <c r="A96" s="625">
        <f>+A90+0.01</f>
        <v>4.13</v>
      </c>
      <c r="B96" s="1032" t="s">
        <v>338</v>
      </c>
      <c r="C96" s="1033"/>
      <c r="D96" s="1033"/>
      <c r="E96" s="1033"/>
      <c r="F96" s="1033"/>
      <c r="G96" s="1033"/>
      <c r="H96" s="1033"/>
      <c r="I96" s="1033"/>
      <c r="J96" s="16"/>
      <c r="K96" s="192"/>
      <c r="L96" s="541"/>
      <c r="M96" s="482"/>
      <c r="N96" s="482"/>
      <c r="O96" s="482"/>
      <c r="P96" s="293"/>
    </row>
    <row r="97" spans="1:22" ht="12" customHeight="1" thickBot="1">
      <c r="A97" s="461"/>
      <c r="B97" s="37"/>
      <c r="C97" s="576"/>
      <c r="D97" s="576"/>
      <c r="E97" s="1122" t="s">
        <v>339</v>
      </c>
      <c r="F97" s="1122"/>
      <c r="G97" s="1122"/>
      <c r="H97" s="94">
        <v>1</v>
      </c>
      <c r="I97" s="16"/>
      <c r="J97" s="1"/>
      <c r="K97" s="192"/>
      <c r="L97" s="561"/>
      <c r="M97" s="482"/>
      <c r="N97" s="482"/>
      <c r="O97" s="482"/>
      <c r="P97" s="293"/>
    </row>
    <row r="98" spans="1:22" ht="12" customHeight="1" thickBot="1">
      <c r="A98" s="461"/>
      <c r="B98" s="34"/>
      <c r="C98" s="576"/>
      <c r="D98" s="576"/>
      <c r="E98" s="1122" t="s">
        <v>340</v>
      </c>
      <c r="F98" s="1122"/>
      <c r="G98" s="1122"/>
      <c r="H98" s="94">
        <v>2</v>
      </c>
      <c r="I98" s="16" t="s">
        <v>341</v>
      </c>
      <c r="J98" s="109"/>
      <c r="K98" s="192"/>
      <c r="L98" s="561"/>
      <c r="M98" s="294"/>
      <c r="N98" s="294"/>
      <c r="O98" s="294"/>
      <c r="P98" s="294"/>
      <c r="Q98" s="294"/>
    </row>
    <row r="99" spans="1:22" ht="12" customHeight="1">
      <c r="A99" s="461"/>
      <c r="B99" s="1"/>
      <c r="C99" s="1"/>
      <c r="D99" s="1"/>
      <c r="E99" s="1122" t="s">
        <v>342</v>
      </c>
      <c r="F99" s="1122"/>
      <c r="G99" s="1122"/>
      <c r="H99" s="94">
        <v>3</v>
      </c>
      <c r="I99" s="1"/>
      <c r="J99" s="16"/>
      <c r="K99" s="192"/>
      <c r="L99" s="483"/>
      <c r="M99" s="484"/>
      <c r="N99" s="484"/>
      <c r="O99" s="484"/>
      <c r="P99" s="484"/>
      <c r="Q99" s="484"/>
      <c r="R99" s="484"/>
      <c r="S99" s="484"/>
      <c r="T99" s="484"/>
      <c r="U99" s="294"/>
      <c r="V99" s="294"/>
    </row>
    <row r="100" spans="1:22">
      <c r="A100" s="461"/>
      <c r="B100" s="34"/>
      <c r="C100" s="576"/>
      <c r="D100" s="576"/>
      <c r="E100" s="576"/>
      <c r="F100" s="576"/>
      <c r="G100" s="576"/>
      <c r="H100" s="16"/>
      <c r="I100" s="16"/>
      <c r="J100" s="16"/>
      <c r="K100" s="192"/>
      <c r="L100" s="315"/>
      <c r="M100" s="294"/>
      <c r="N100" s="294"/>
      <c r="O100" s="294"/>
      <c r="P100" s="294"/>
      <c r="Q100" s="294"/>
      <c r="R100" s="294"/>
      <c r="S100" s="294"/>
      <c r="T100" s="294"/>
      <c r="U100" s="294"/>
      <c r="V100" s="294"/>
    </row>
    <row r="101" spans="1:22" ht="15" thickBot="1">
      <c r="A101" s="624">
        <f>+A96+0.01</f>
        <v>4.1399999999999997</v>
      </c>
      <c r="B101" s="1265" t="s">
        <v>343</v>
      </c>
      <c r="C101" s="1266"/>
      <c r="D101" s="1266"/>
      <c r="E101" s="1266"/>
      <c r="F101" s="1266"/>
      <c r="G101" s="1266"/>
      <c r="H101" s="1266"/>
      <c r="I101" s="1285"/>
      <c r="J101" s="1285"/>
      <c r="K101" s="1286"/>
      <c r="L101" s="315"/>
      <c r="M101" s="294"/>
      <c r="N101" s="294"/>
      <c r="O101" s="294"/>
      <c r="P101" s="294"/>
      <c r="Q101" s="294"/>
      <c r="R101" s="294"/>
      <c r="S101" s="294"/>
      <c r="T101" s="294"/>
      <c r="U101" s="294"/>
      <c r="V101" s="294"/>
    </row>
    <row r="102" spans="1:22" ht="13.5" customHeight="1" thickBot="1">
      <c r="A102" s="271"/>
      <c r="B102" s="1126"/>
      <c r="C102" s="1127"/>
      <c r="D102" s="1127"/>
      <c r="E102" s="1127"/>
      <c r="F102" s="1127"/>
      <c r="G102" s="1127"/>
      <c r="H102" s="1127"/>
      <c r="I102" s="462" t="s">
        <v>85</v>
      </c>
      <c r="J102" s="38"/>
      <c r="K102" s="27"/>
      <c r="L102" s="582"/>
      <c r="M102" s="561"/>
      <c r="N102" s="561"/>
      <c r="O102" s="561"/>
      <c r="P102" s="561"/>
      <c r="Q102" s="561"/>
      <c r="R102" s="561"/>
      <c r="S102" s="561"/>
      <c r="T102" s="561"/>
      <c r="U102" s="294"/>
      <c r="V102" s="294"/>
    </row>
    <row r="103" spans="1:22">
      <c r="A103" s="463"/>
      <c r="B103" s="37"/>
      <c r="C103" s="3"/>
      <c r="D103" s="3"/>
      <c r="E103" s="3"/>
      <c r="F103" s="3"/>
      <c r="G103" s="3"/>
      <c r="H103" s="3"/>
      <c r="I103" s="3"/>
      <c r="J103" s="3"/>
      <c r="K103" s="17"/>
      <c r="L103" s="312"/>
      <c r="M103" s="312"/>
      <c r="N103" s="312"/>
      <c r="O103" s="300"/>
      <c r="P103" s="293"/>
    </row>
    <row r="104" spans="1:22">
      <c r="A104" s="463"/>
      <c r="B104" s="171"/>
      <c r="C104" s="1"/>
      <c r="D104" s="1"/>
      <c r="E104" s="1"/>
      <c r="F104" s="1"/>
      <c r="G104" s="1"/>
      <c r="H104" s="1"/>
      <c r="I104" s="1"/>
      <c r="J104" s="1"/>
      <c r="K104" s="19"/>
      <c r="L104" s="307"/>
      <c r="M104" s="293"/>
      <c r="N104" s="293"/>
      <c r="O104" s="300"/>
      <c r="P104" s="293"/>
    </row>
    <row r="105" spans="1:22" ht="42" customHeight="1">
      <c r="A105" s="624">
        <f>+A101+0.01</f>
        <v>4.1499999999999995</v>
      </c>
      <c r="B105" s="1123" t="s">
        <v>344</v>
      </c>
      <c r="C105" s="1124"/>
      <c r="D105" s="1124"/>
      <c r="E105" s="1124"/>
      <c r="F105" s="1124"/>
      <c r="G105" s="1124"/>
      <c r="H105" s="1124"/>
      <c r="I105" s="1124"/>
      <c r="J105" s="1125"/>
      <c r="K105" s="734"/>
      <c r="L105" s="1099"/>
      <c r="M105" s="1100"/>
      <c r="N105" s="1100"/>
      <c r="O105" s="1100"/>
      <c r="P105" s="1100"/>
      <c r="Q105" s="297"/>
      <c r="R105" s="322"/>
      <c r="S105" s="322"/>
    </row>
    <row r="106" spans="1:22" ht="15" customHeight="1" thickBot="1">
      <c r="A106" s="464"/>
      <c r="B106" s="874"/>
      <c r="C106" s="121" t="s">
        <v>345</v>
      </c>
      <c r="D106" s="79"/>
      <c r="E106" s="79"/>
      <c r="F106" s="49"/>
      <c r="G106" s="49"/>
      <c r="H106" s="49">
        <v>1</v>
      </c>
      <c r="I106" s="875"/>
      <c r="J106" s="875"/>
      <c r="K106" s="27"/>
      <c r="L106" s="562"/>
      <c r="M106" s="322"/>
      <c r="N106" s="322"/>
      <c r="O106" s="322"/>
      <c r="P106" s="322"/>
      <c r="Q106" s="322"/>
      <c r="R106" s="322"/>
      <c r="S106" s="322"/>
    </row>
    <row r="107" spans="1:22" ht="15" customHeight="1">
      <c r="A107" s="464"/>
      <c r="B107" s="874"/>
      <c r="C107" s="121" t="s">
        <v>346</v>
      </c>
      <c r="D107" s="79"/>
      <c r="E107" s="79"/>
      <c r="F107" s="49"/>
      <c r="G107" s="49"/>
      <c r="H107" s="49">
        <v>2</v>
      </c>
      <c r="I107" s="875"/>
      <c r="J107" s="50"/>
      <c r="K107" s="27"/>
      <c r="L107" s="563"/>
      <c r="M107" s="323"/>
      <c r="N107" s="323"/>
      <c r="O107" s="323"/>
      <c r="P107" s="323"/>
      <c r="Q107" s="323"/>
      <c r="R107" s="322"/>
      <c r="S107" s="322"/>
    </row>
    <row r="108" spans="1:22" ht="15" customHeight="1" thickBot="1">
      <c r="A108" s="464"/>
      <c r="B108" s="195"/>
      <c r="C108" s="121" t="s">
        <v>347</v>
      </c>
      <c r="D108" s="79"/>
      <c r="E108" s="79"/>
      <c r="F108" s="96"/>
      <c r="G108" s="49"/>
      <c r="H108" s="49">
        <v>3</v>
      </c>
      <c r="I108" s="5"/>
      <c r="J108" s="194"/>
      <c r="K108" s="27"/>
      <c r="L108" s="563"/>
      <c r="M108" s="323"/>
      <c r="N108" s="323"/>
      <c r="O108" s="323"/>
      <c r="P108" s="323"/>
      <c r="Q108" s="323"/>
      <c r="R108" s="322"/>
      <c r="S108" s="322"/>
    </row>
    <row r="109" spans="1:22" ht="15" customHeight="1">
      <c r="A109" s="464"/>
      <c r="B109" s="195"/>
      <c r="C109" s="121" t="s">
        <v>348</v>
      </c>
      <c r="D109" s="79"/>
      <c r="E109" s="79"/>
      <c r="F109" s="49"/>
      <c r="G109" s="49"/>
      <c r="H109" s="49">
        <v>4</v>
      </c>
      <c r="I109" s="5"/>
      <c r="J109" s="51" t="s">
        <v>218</v>
      </c>
      <c r="K109" s="27"/>
      <c r="L109" s="563"/>
      <c r="M109" s="323"/>
      <c r="N109" s="323"/>
      <c r="O109" s="323"/>
      <c r="P109" s="323"/>
      <c r="Q109" s="323"/>
      <c r="R109" s="322"/>
      <c r="S109" s="322"/>
    </row>
    <row r="110" spans="1:22" ht="15" customHeight="1" thickBot="1">
      <c r="A110" s="464"/>
      <c r="B110" s="195"/>
      <c r="C110" s="121" t="s">
        <v>349</v>
      </c>
      <c r="D110" s="79"/>
      <c r="E110" s="79"/>
      <c r="F110" s="49"/>
      <c r="G110" s="49"/>
      <c r="H110" s="49">
        <v>5</v>
      </c>
      <c r="I110" s="5"/>
      <c r="J110" s="51"/>
      <c r="K110" s="27"/>
      <c r="L110" s="563"/>
      <c r="M110" s="323"/>
      <c r="N110" s="323"/>
      <c r="O110" s="323"/>
      <c r="P110" s="323"/>
      <c r="Q110" s="323"/>
      <c r="R110" s="322"/>
      <c r="S110" s="322"/>
    </row>
    <row r="111" spans="1:22" ht="15" customHeight="1">
      <c r="A111" s="464"/>
      <c r="B111" s="195"/>
      <c r="C111" s="121" t="s">
        <v>350</v>
      </c>
      <c r="D111" s="79"/>
      <c r="E111" s="79"/>
      <c r="F111" s="49"/>
      <c r="G111" s="49"/>
      <c r="H111" s="49">
        <v>6</v>
      </c>
      <c r="I111" s="5"/>
      <c r="J111" s="50"/>
      <c r="K111" s="27"/>
      <c r="L111" s="563"/>
      <c r="M111" s="323"/>
      <c r="N111" s="323"/>
      <c r="O111" s="323"/>
      <c r="P111" s="323"/>
      <c r="Q111" s="323"/>
    </row>
    <row r="112" spans="1:22" ht="15" customHeight="1" thickBot="1">
      <c r="A112" s="464"/>
      <c r="B112" s="195"/>
      <c r="C112" s="121" t="s">
        <v>351</v>
      </c>
      <c r="D112" s="79"/>
      <c r="E112" s="79"/>
      <c r="F112" s="49"/>
      <c r="G112" s="49"/>
      <c r="H112" s="49">
        <v>7</v>
      </c>
      <c r="I112" s="5"/>
      <c r="J112" s="194"/>
      <c r="K112" s="27"/>
      <c r="L112" s="556"/>
      <c r="M112" s="293"/>
      <c r="N112" s="293"/>
    </row>
    <row r="113" spans="1:52" ht="15" customHeight="1">
      <c r="A113" s="464"/>
      <c r="B113" s="195"/>
      <c r="C113" s="48" t="s">
        <v>352</v>
      </c>
      <c r="D113" s="49"/>
      <c r="E113" s="49"/>
      <c r="F113" s="49"/>
      <c r="G113" s="49"/>
      <c r="H113" s="49">
        <v>8</v>
      </c>
      <c r="I113" s="5"/>
      <c r="J113" s="51" t="s">
        <v>222</v>
      </c>
      <c r="K113" s="27"/>
      <c r="L113" s="307"/>
      <c r="M113" s="293"/>
      <c r="N113" s="293"/>
    </row>
    <row r="114" spans="1:52" ht="15" customHeight="1">
      <c r="A114" s="464"/>
      <c r="B114" s="195"/>
      <c r="C114" s="48" t="s">
        <v>353</v>
      </c>
      <c r="D114" s="49"/>
      <c r="E114" s="49"/>
      <c r="F114" s="49"/>
      <c r="G114" s="49"/>
      <c r="H114" s="49">
        <v>9</v>
      </c>
      <c r="I114" s="5"/>
      <c r="J114" s="4"/>
      <c r="K114" s="27"/>
      <c r="L114" s="307"/>
      <c r="M114" s="293"/>
      <c r="N114" s="293"/>
    </row>
    <row r="115" spans="1:52" ht="15" customHeight="1">
      <c r="A115" s="464"/>
      <c r="B115" s="195"/>
      <c r="C115" s="48" t="s">
        <v>354</v>
      </c>
      <c r="D115" s="49"/>
      <c r="E115" s="49"/>
      <c r="F115" s="49"/>
      <c r="G115" s="49"/>
      <c r="H115" s="49">
        <v>10</v>
      </c>
      <c r="I115" s="5"/>
      <c r="J115" s="51"/>
      <c r="K115" s="27"/>
      <c r="L115" s="307"/>
      <c r="M115" s="293"/>
      <c r="N115" s="293"/>
      <c r="O115" s="293"/>
      <c r="P115" s="293"/>
      <c r="Q115" s="293"/>
    </row>
    <row r="116" spans="1:52" ht="15" customHeight="1">
      <c r="A116" s="464"/>
      <c r="B116" s="195"/>
      <c r="C116" s="48" t="s">
        <v>355</v>
      </c>
      <c r="D116" s="49"/>
      <c r="E116" s="49"/>
      <c r="F116" s="49"/>
      <c r="G116" s="49"/>
      <c r="H116" s="49">
        <v>11</v>
      </c>
      <c r="I116" s="5"/>
      <c r="J116" s="51"/>
      <c r="K116" s="27"/>
      <c r="L116" s="307"/>
      <c r="M116" s="293"/>
      <c r="N116" s="293"/>
    </row>
    <row r="117" spans="1:52" ht="15" customHeight="1">
      <c r="A117" s="464"/>
      <c r="B117" s="195"/>
      <c r="C117" s="566" t="s">
        <v>356</v>
      </c>
      <c r="D117" s="49"/>
      <c r="E117" s="49"/>
      <c r="F117" s="49"/>
      <c r="G117" s="49"/>
      <c r="H117" s="49">
        <v>12</v>
      </c>
      <c r="I117" s="5"/>
      <c r="J117" s="51"/>
      <c r="K117" s="27"/>
      <c r="L117" s="567"/>
      <c r="M117" s="293"/>
      <c r="N117" s="293"/>
    </row>
    <row r="118" spans="1:52" ht="15" customHeight="1">
      <c r="A118" s="464"/>
      <c r="B118" s="195"/>
      <c r="C118" s="48" t="s">
        <v>357</v>
      </c>
      <c r="D118" s="49"/>
      <c r="E118" s="49"/>
      <c r="F118" s="49"/>
      <c r="G118" s="49"/>
      <c r="H118" s="49">
        <v>13</v>
      </c>
      <c r="I118" s="5"/>
      <c r="J118" s="51"/>
      <c r="K118" s="27"/>
      <c r="L118" s="547"/>
      <c r="M118" s="293"/>
      <c r="N118" s="293"/>
    </row>
    <row r="119" spans="1:52" ht="15" customHeight="1">
      <c r="A119" s="464"/>
      <c r="B119" s="195"/>
      <c r="C119" s="80" t="s">
        <v>358</v>
      </c>
      <c r="D119" s="79"/>
      <c r="E119" s="79"/>
      <c r="F119" s="79"/>
      <c r="G119" s="79"/>
      <c r="H119" s="49">
        <v>14</v>
      </c>
      <c r="I119" s="5"/>
      <c r="J119" s="51"/>
      <c r="K119" s="27"/>
      <c r="L119" s="307"/>
      <c r="M119" s="293"/>
      <c r="N119" s="293"/>
      <c r="P119" s="324"/>
    </row>
    <row r="120" spans="1:52" ht="15" customHeight="1">
      <c r="A120" s="464"/>
      <c r="B120" s="195"/>
      <c r="C120" s="80" t="s">
        <v>359</v>
      </c>
      <c r="D120" s="79"/>
      <c r="E120" s="79"/>
      <c r="F120" s="79"/>
      <c r="G120" s="79"/>
      <c r="H120" s="49">
        <v>15</v>
      </c>
      <c r="I120" s="5"/>
      <c r="J120" s="51"/>
      <c r="K120" s="27"/>
      <c r="L120" s="307"/>
      <c r="M120" s="293"/>
      <c r="N120" s="293"/>
    </row>
    <row r="121" spans="1:52" ht="15" customHeight="1">
      <c r="A121" s="464"/>
      <c r="B121" s="195"/>
      <c r="C121" s="80" t="s">
        <v>360</v>
      </c>
      <c r="D121" s="79"/>
      <c r="E121" s="79"/>
      <c r="F121" s="79"/>
      <c r="G121" s="79"/>
      <c r="H121" s="49">
        <v>16</v>
      </c>
      <c r="I121" s="5"/>
      <c r="J121" s="51"/>
      <c r="K121" s="27"/>
      <c r="L121" s="307"/>
      <c r="M121" s="293"/>
      <c r="N121" s="293"/>
    </row>
    <row r="122" spans="1:52" ht="15" customHeight="1">
      <c r="A122" s="464"/>
      <c r="B122" s="195"/>
      <c r="C122" s="52" t="s">
        <v>361</v>
      </c>
      <c r="D122" s="49"/>
      <c r="E122" s="49"/>
      <c r="F122" s="49"/>
      <c r="G122" s="49"/>
      <c r="H122" s="568">
        <v>17</v>
      </c>
      <c r="I122" s="5"/>
      <c r="J122" s="51"/>
      <c r="K122" s="27"/>
      <c r="L122" s="567"/>
      <c r="M122" s="293"/>
      <c r="N122" s="293"/>
    </row>
    <row r="123" spans="1:52" ht="15" customHeight="1">
      <c r="A123" s="464"/>
      <c r="B123" s="195"/>
      <c r="C123" s="52" t="s">
        <v>362</v>
      </c>
      <c r="D123" s="49"/>
      <c r="E123" s="49"/>
      <c r="F123" s="49"/>
      <c r="G123" s="49"/>
      <c r="H123" s="49">
        <v>19</v>
      </c>
      <c r="I123" s="5"/>
      <c r="J123" s="53"/>
      <c r="K123" s="27"/>
      <c r="L123" s="307"/>
      <c r="M123" s="293"/>
      <c r="N123" s="293"/>
    </row>
    <row r="124" spans="1:52" ht="8.25" customHeight="1" thickBot="1">
      <c r="A124" s="464"/>
      <c r="B124" s="178"/>
      <c r="C124" s="179"/>
      <c r="D124" s="179"/>
      <c r="E124" s="179"/>
      <c r="F124" s="179"/>
      <c r="G124" s="179"/>
      <c r="H124" s="180"/>
      <c r="I124" s="181"/>
      <c r="J124" s="182"/>
      <c r="K124" s="30"/>
      <c r="L124" s="307"/>
      <c r="M124" s="293"/>
      <c r="N124" s="293"/>
    </row>
    <row r="125" spans="1:52" ht="28.5" customHeight="1" thickBot="1">
      <c r="A125" s="1287">
        <v>4.16</v>
      </c>
      <c r="B125" s="1265" t="s">
        <v>363</v>
      </c>
      <c r="C125" s="1266"/>
      <c r="D125" s="1266"/>
      <c r="E125" s="1266"/>
      <c r="F125" s="1266"/>
      <c r="G125" s="1266"/>
      <c r="H125" s="1266"/>
      <c r="I125" s="1288" t="s">
        <v>364</v>
      </c>
      <c r="J125" s="38"/>
      <c r="K125" s="1286"/>
      <c r="L125" s="585"/>
      <c r="M125" s="585"/>
      <c r="N125" s="585"/>
      <c r="O125" s="585"/>
      <c r="P125" s="293"/>
    </row>
    <row r="126" spans="1:52">
      <c r="A126" s="507"/>
      <c r="B126" s="178"/>
      <c r="C126" s="29"/>
      <c r="D126" s="29"/>
      <c r="E126" s="29"/>
      <c r="F126" s="29"/>
      <c r="G126" s="29"/>
      <c r="H126" s="29"/>
      <c r="I126" s="29"/>
      <c r="J126" s="29"/>
      <c r="K126" s="30"/>
      <c r="L126" s="307"/>
      <c r="M126" s="293"/>
      <c r="N126" s="293"/>
      <c r="O126" s="300"/>
      <c r="P126" s="293"/>
    </row>
    <row r="127" spans="1:52" s="24" customFormat="1" ht="13.5" customHeight="1" thickBot="1">
      <c r="A127" s="654">
        <v>4.17</v>
      </c>
      <c r="B127" s="1107" t="s">
        <v>365</v>
      </c>
      <c r="C127" s="1108"/>
      <c r="D127" s="1108"/>
      <c r="E127" s="1108"/>
      <c r="F127" s="1108"/>
      <c r="G127" s="1108"/>
      <c r="H127" s="1108"/>
      <c r="I127" s="1108"/>
      <c r="J127" s="1108"/>
      <c r="K127" s="651"/>
      <c r="L127" s="813"/>
      <c r="M127" s="813"/>
      <c r="N127" s="541"/>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row>
    <row r="128" spans="1:52" s="24" customFormat="1">
      <c r="A128" s="652"/>
      <c r="B128" s="265"/>
      <c r="C128" s="58"/>
      <c r="D128" s="58"/>
      <c r="E128" s="58"/>
      <c r="F128" s="116" t="s">
        <v>129</v>
      </c>
      <c r="G128" s="116">
        <v>1</v>
      </c>
      <c r="H128" s="60"/>
      <c r="I128" s="58"/>
      <c r="J128" s="266"/>
      <c r="K128" s="27"/>
      <c r="L128" s="293"/>
      <c r="M128" s="293"/>
      <c r="N128" s="541"/>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4"/>
      <c r="AZ128" s="84"/>
    </row>
    <row r="129" spans="1:52" s="24" customFormat="1" ht="15" thickBot="1">
      <c r="A129" s="652"/>
      <c r="B129" s="265"/>
      <c r="C129" s="58"/>
      <c r="D129" s="58"/>
      <c r="E129" s="58"/>
      <c r="F129" s="116" t="s">
        <v>147</v>
      </c>
      <c r="G129" s="116">
        <v>2</v>
      </c>
      <c r="H129" s="60"/>
      <c r="I129" s="58"/>
      <c r="J129" s="267"/>
      <c r="K129" s="27"/>
      <c r="L129" s="293"/>
      <c r="M129" s="293"/>
      <c r="N129" s="541"/>
      <c r="O129" s="84"/>
      <c r="P129" s="84"/>
      <c r="Q129" s="84"/>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4"/>
      <c r="AZ129" s="84"/>
    </row>
    <row r="130" spans="1:52" s="24" customFormat="1" ht="8.25" customHeight="1">
      <c r="A130" s="653"/>
      <c r="B130" s="268"/>
      <c r="C130" s="36"/>
      <c r="D130" s="36"/>
      <c r="E130" s="36"/>
      <c r="F130" s="36"/>
      <c r="G130" s="36"/>
      <c r="H130" s="36"/>
      <c r="I130" s="36"/>
      <c r="J130" s="29"/>
      <c r="K130" s="30"/>
      <c r="L130" s="293"/>
      <c r="M130" s="293"/>
      <c r="N130" s="541"/>
      <c r="O130" s="84"/>
      <c r="P130" s="84"/>
      <c r="Q130" s="84"/>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4"/>
      <c r="AZ130" s="84"/>
    </row>
    <row r="131" spans="1:52" s="24" customFormat="1" ht="12" customHeight="1">
      <c r="A131" s="709"/>
      <c r="B131" s="1105" t="s">
        <v>366</v>
      </c>
      <c r="C131" s="1106"/>
      <c r="D131" s="1106"/>
      <c r="E131" s="1106"/>
      <c r="F131" s="1106"/>
      <c r="G131" s="1106"/>
      <c r="H131" s="1106"/>
      <c r="I131" s="512"/>
      <c r="J131" s="512"/>
      <c r="K131" s="706"/>
      <c r="L131" s="84"/>
      <c r="M131" s="293"/>
      <c r="N131" s="541"/>
      <c r="O131" s="84"/>
      <c r="P131" s="84"/>
      <c r="Q131" s="84"/>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4"/>
      <c r="AZ131" s="84"/>
    </row>
    <row r="132" spans="1:52" s="24" customFormat="1" ht="12" customHeight="1">
      <c r="A132" s="708">
        <v>4.18</v>
      </c>
      <c r="B132" s="1032"/>
      <c r="C132" s="1033"/>
      <c r="D132" s="1033"/>
      <c r="E132" s="1033"/>
      <c r="F132" s="1033"/>
      <c r="G132" s="1033"/>
      <c r="H132" s="1033"/>
      <c r="I132" s="1101" t="s">
        <v>367</v>
      </c>
      <c r="J132" s="1103" t="s">
        <v>368</v>
      </c>
      <c r="K132" s="27"/>
      <c r="L132" s="564"/>
      <c r="M132" s="293"/>
      <c r="N132" s="541"/>
      <c r="O132" s="84"/>
      <c r="P132" s="84"/>
      <c r="Q132" s="84"/>
      <c r="R132" s="84"/>
      <c r="S132" s="84"/>
      <c r="T132" s="84"/>
      <c r="U132" s="84"/>
      <c r="V132" s="84"/>
      <c r="W132" s="84"/>
      <c r="X132" s="84"/>
      <c r="Y132" s="84"/>
      <c r="Z132" s="84"/>
      <c r="AA132" s="84"/>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4"/>
      <c r="AZ132" s="84"/>
    </row>
    <row r="133" spans="1:52" s="24" customFormat="1" ht="12" customHeight="1">
      <c r="A133" s="705"/>
      <c r="B133" s="1032"/>
      <c r="C133" s="1033"/>
      <c r="D133" s="1033"/>
      <c r="E133" s="1033"/>
      <c r="F133" s="1033"/>
      <c r="G133" s="1033"/>
      <c r="H133" s="1033"/>
      <c r="I133" s="1101"/>
      <c r="J133" s="1103"/>
      <c r="K133" s="27"/>
      <c r="L133" s="84"/>
      <c r="M133" s="293"/>
      <c r="N133" s="541"/>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row>
    <row r="134" spans="1:52" s="24" customFormat="1" ht="24.95" customHeight="1" thickBot="1">
      <c r="A134" s="705"/>
      <c r="B134" s="1032"/>
      <c r="C134" s="1033"/>
      <c r="D134" s="1033"/>
      <c r="E134" s="1033"/>
      <c r="F134" s="1033"/>
      <c r="G134" s="1033"/>
      <c r="H134" s="1033"/>
      <c r="I134" s="1102"/>
      <c r="J134" s="1104"/>
      <c r="K134" s="27"/>
      <c r="L134" s="84"/>
      <c r="M134" s="293"/>
      <c r="N134" s="541"/>
      <c r="O134" s="84"/>
      <c r="P134" s="84"/>
      <c r="Q134" s="84"/>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4"/>
      <c r="AZ134" s="84"/>
    </row>
    <row r="135" spans="1:52" s="24" customFormat="1" ht="15.95" thickBot="1">
      <c r="A135" s="705"/>
      <c r="B135" s="1032"/>
      <c r="C135" s="1033"/>
      <c r="D135" s="1033"/>
      <c r="E135" s="1033"/>
      <c r="F135" s="1033"/>
      <c r="G135" s="1033"/>
      <c r="H135" s="1033"/>
      <c r="I135" s="109"/>
      <c r="J135" s="707"/>
      <c r="K135" s="428"/>
      <c r="L135" s="319"/>
      <c r="M135" s="293"/>
      <c r="N135" s="541"/>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row>
    <row r="136" spans="1:52" s="24" customFormat="1" ht="12" customHeight="1">
      <c r="A136" s="705"/>
      <c r="B136" s="1032"/>
      <c r="C136" s="1033"/>
      <c r="D136" s="1033"/>
      <c r="E136" s="1033"/>
      <c r="F136" s="1033"/>
      <c r="G136" s="1033"/>
      <c r="H136" s="1033"/>
      <c r="I136" s="506"/>
      <c r="J136" s="506"/>
      <c r="K136" s="428"/>
      <c r="L136" s="319"/>
      <c r="M136" s="293"/>
      <c r="N136" s="541"/>
      <c r="O136" s="84"/>
      <c r="P136" s="84"/>
      <c r="Q136" s="84"/>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4"/>
      <c r="AZ136" s="84"/>
    </row>
    <row r="137" spans="1:52" s="24" customFormat="1" ht="8.25" customHeight="1">
      <c r="A137" s="705"/>
      <c r="B137" s="265"/>
      <c r="C137" s="58"/>
      <c r="D137" s="58"/>
      <c r="E137" s="58"/>
      <c r="F137" s="58"/>
      <c r="G137" s="58"/>
      <c r="H137" s="58"/>
      <c r="I137" s="58"/>
      <c r="J137" s="29"/>
      <c r="K137" s="30"/>
      <c r="L137" s="293"/>
      <c r="M137" s="293"/>
      <c r="N137" s="541"/>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c r="AO137" s="84"/>
      <c r="AP137" s="84"/>
      <c r="AQ137" s="84"/>
      <c r="AR137" s="84"/>
      <c r="AS137" s="84"/>
      <c r="AT137" s="84"/>
      <c r="AU137" s="84"/>
      <c r="AV137" s="84"/>
      <c r="AW137" s="84"/>
      <c r="AX137" s="84"/>
      <c r="AY137" s="84"/>
      <c r="AZ137" s="84"/>
    </row>
    <row r="138" spans="1:52" s="84" customFormat="1" ht="12.75" customHeight="1">
      <c r="A138" s="1287">
        <v>4.1900000000000004</v>
      </c>
      <c r="B138" s="1105" t="s">
        <v>369</v>
      </c>
      <c r="C138" s="1106"/>
      <c r="D138" s="1106"/>
      <c r="E138" s="1106"/>
      <c r="F138" s="1106"/>
      <c r="G138" s="1106"/>
      <c r="H138" s="1106"/>
      <c r="I138" s="1106"/>
      <c r="J138" s="512"/>
      <c r="K138" s="1289"/>
      <c r="L138" s="315"/>
      <c r="M138" s="294"/>
      <c r="N138" s="294"/>
    </row>
    <row r="139" spans="1:52" s="84" customFormat="1">
      <c r="A139" s="508"/>
      <c r="B139" s="1032"/>
      <c r="C139" s="1033"/>
      <c r="D139" s="1033"/>
      <c r="E139" s="1033"/>
      <c r="F139" s="1033"/>
      <c r="G139" s="1033"/>
      <c r="H139" s="1033"/>
      <c r="I139" s="1033"/>
      <c r="J139" s="293"/>
      <c r="K139" s="513"/>
      <c r="L139" s="564"/>
      <c r="M139" s="294"/>
      <c r="N139" s="294"/>
      <c r="O139" s="300"/>
      <c r="P139" s="293"/>
    </row>
    <row r="140" spans="1:52" s="84" customFormat="1" ht="15" thickBot="1">
      <c r="A140" s="509"/>
      <c r="B140" s="1032"/>
      <c r="C140" s="1033"/>
      <c r="D140" s="1033"/>
      <c r="E140" s="1033"/>
      <c r="F140" s="1033"/>
      <c r="G140" s="1033"/>
      <c r="H140" s="1033"/>
      <c r="I140" s="1033"/>
      <c r="J140" s="506"/>
      <c r="K140" s="513"/>
      <c r="L140" s="655"/>
      <c r="M140" s="294"/>
      <c r="N140" s="294"/>
      <c r="O140" s="300"/>
      <c r="P140" s="293"/>
    </row>
    <row r="141" spans="1:52" s="84" customFormat="1" ht="15" thickBot="1">
      <c r="A141" s="509"/>
      <c r="B141" s="505"/>
      <c r="C141" s="506"/>
      <c r="D141" s="506"/>
      <c r="E141" s="506"/>
      <c r="F141" s="506"/>
      <c r="G141" s="506"/>
      <c r="H141" s="506"/>
      <c r="I141" s="511"/>
      <c r="J141" s="38"/>
      <c r="K141" s="513"/>
      <c r="L141" s="315"/>
      <c r="M141" s="294"/>
      <c r="N141" s="294"/>
      <c r="O141" s="293"/>
      <c r="P141" s="293"/>
    </row>
    <row r="142" spans="1:52" s="84" customFormat="1">
      <c r="A142" s="510"/>
      <c r="B142" s="514"/>
      <c r="C142" s="515"/>
      <c r="D142" s="515"/>
      <c r="E142" s="515"/>
      <c r="F142" s="515"/>
      <c r="G142" s="515"/>
      <c r="H142" s="515"/>
      <c r="I142" s="515"/>
      <c r="J142" s="515"/>
      <c r="K142" s="516"/>
      <c r="L142" s="315"/>
      <c r="M142" s="294"/>
      <c r="N142" s="294"/>
      <c r="O142" s="293"/>
      <c r="P142" s="293"/>
    </row>
    <row r="143" spans="1:52" s="293" customFormat="1">
      <c r="A143" s="299"/>
      <c r="B143" s="813"/>
      <c r="C143" s="813"/>
      <c r="D143" s="813"/>
      <c r="E143" s="813"/>
      <c r="F143" s="813"/>
      <c r="G143" s="813"/>
      <c r="H143" s="813"/>
      <c r="I143" s="813"/>
      <c r="J143" s="813"/>
      <c r="K143" s="294"/>
      <c r="L143" s="315"/>
      <c r="M143" s="294"/>
      <c r="N143" s="294"/>
    </row>
    <row r="144" spans="1:52" s="293" customFormat="1">
      <c r="A144" s="299"/>
      <c r="B144" s="294"/>
      <c r="C144" s="294"/>
      <c r="D144" s="294"/>
      <c r="E144" s="294"/>
      <c r="F144" s="294"/>
      <c r="G144" s="294"/>
      <c r="H144" s="294"/>
      <c r="I144" s="294"/>
      <c r="J144" s="294"/>
      <c r="K144" s="294"/>
      <c r="L144" s="315"/>
      <c r="M144" s="294"/>
      <c r="N144" s="294"/>
    </row>
    <row r="145" spans="1:14" s="293" customFormat="1">
      <c r="A145" s="299"/>
      <c r="B145" s="294"/>
      <c r="C145" s="294"/>
      <c r="D145" s="294"/>
      <c r="E145" s="294"/>
      <c r="F145" s="294"/>
      <c r="G145" s="294"/>
      <c r="H145" s="294"/>
      <c r="I145" s="294"/>
      <c r="J145" s="294"/>
      <c r="K145" s="294"/>
      <c r="L145" s="315"/>
      <c r="M145" s="294"/>
      <c r="N145" s="294"/>
    </row>
    <row r="146" spans="1:14" s="293" customFormat="1">
      <c r="A146" s="299"/>
      <c r="B146" s="294"/>
      <c r="C146" s="294"/>
      <c r="D146" s="294"/>
      <c r="E146" s="294"/>
      <c r="F146" s="294"/>
      <c r="G146" s="294"/>
      <c r="H146" s="294"/>
      <c r="I146" s="294"/>
      <c r="J146" s="294"/>
      <c r="K146" s="294"/>
      <c r="L146" s="315"/>
      <c r="M146" s="294"/>
      <c r="N146" s="294"/>
    </row>
    <row r="147" spans="1:14" s="293" customFormat="1">
      <c r="A147" s="299"/>
      <c r="B147" s="294"/>
      <c r="C147" s="294"/>
      <c r="D147" s="294"/>
      <c r="E147" s="294"/>
      <c r="F147" s="294"/>
      <c r="G147" s="294"/>
      <c r="H147" s="294"/>
      <c r="I147" s="294"/>
      <c r="J147" s="294"/>
      <c r="K147" s="294"/>
      <c r="L147" s="315"/>
      <c r="M147" s="294"/>
      <c r="N147" s="294"/>
    </row>
    <row r="148" spans="1:14" s="293" customFormat="1">
      <c r="A148" s="299"/>
      <c r="B148" s="297"/>
      <c r="C148" s="297"/>
      <c r="D148" s="297"/>
      <c r="E148" s="297"/>
      <c r="F148" s="297"/>
      <c r="G148" s="297"/>
      <c r="H148" s="297"/>
      <c r="I148" s="297"/>
      <c r="J148" s="297"/>
      <c r="K148" s="297"/>
      <c r="L148" s="558"/>
      <c r="M148" s="297"/>
      <c r="N148" s="297"/>
    </row>
    <row r="149" spans="1:14" s="293" customFormat="1">
      <c r="A149" s="299"/>
      <c r="B149" s="297"/>
      <c r="C149" s="297"/>
      <c r="D149" s="297"/>
      <c r="E149" s="297"/>
      <c r="F149" s="297"/>
      <c r="G149" s="297"/>
      <c r="H149" s="297"/>
      <c r="I149" s="297"/>
      <c r="J149" s="297"/>
      <c r="K149" s="297"/>
      <c r="L149" s="558"/>
      <c r="M149" s="297"/>
      <c r="N149" s="297"/>
    </row>
    <row r="150" spans="1:14" s="293" customFormat="1">
      <c r="A150" s="299"/>
      <c r="B150" s="297"/>
      <c r="C150" s="297"/>
      <c r="D150" s="297"/>
      <c r="E150" s="297"/>
      <c r="F150" s="297"/>
      <c r="G150" s="297"/>
      <c r="H150" s="297"/>
      <c r="I150" s="297"/>
      <c r="J150" s="297"/>
      <c r="K150" s="297"/>
      <c r="L150" s="558"/>
      <c r="M150" s="297"/>
      <c r="N150" s="297"/>
    </row>
    <row r="151" spans="1:14" s="293" customFormat="1">
      <c r="A151" s="299"/>
      <c r="B151" s="297"/>
      <c r="C151" s="297"/>
      <c r="D151" s="297"/>
      <c r="E151" s="297"/>
      <c r="F151" s="297"/>
      <c r="G151" s="297"/>
      <c r="H151" s="297"/>
      <c r="I151" s="297"/>
      <c r="J151" s="297"/>
      <c r="K151" s="297"/>
      <c r="L151" s="558"/>
      <c r="M151" s="297"/>
      <c r="N151" s="297"/>
    </row>
    <row r="152" spans="1:14" s="293" customFormat="1">
      <c r="A152" s="299"/>
      <c r="B152" s="297"/>
      <c r="C152" s="297"/>
      <c r="D152" s="297"/>
      <c r="E152" s="297"/>
      <c r="F152" s="297"/>
      <c r="G152" s="297"/>
      <c r="H152" s="297"/>
      <c r="I152" s="297"/>
      <c r="J152" s="297"/>
      <c r="K152" s="297"/>
      <c r="L152" s="558"/>
      <c r="M152" s="297"/>
      <c r="N152" s="297"/>
    </row>
    <row r="153" spans="1:14" s="293" customFormat="1">
      <c r="A153" s="299"/>
      <c r="B153" s="297"/>
      <c r="C153" s="297"/>
      <c r="D153" s="297"/>
      <c r="E153" s="297"/>
      <c r="F153" s="297"/>
      <c r="G153" s="297"/>
      <c r="H153" s="297"/>
      <c r="I153" s="297"/>
      <c r="J153" s="297"/>
      <c r="K153" s="297"/>
      <c r="L153" s="558"/>
      <c r="M153" s="297"/>
      <c r="N153" s="297"/>
    </row>
    <row r="154" spans="1:14" s="293" customFormat="1">
      <c r="A154" s="299"/>
      <c r="B154" s="297"/>
      <c r="C154" s="297"/>
      <c r="D154" s="297"/>
      <c r="E154" s="297"/>
      <c r="F154" s="297"/>
      <c r="G154" s="297"/>
      <c r="H154" s="297"/>
      <c r="I154" s="297"/>
      <c r="J154" s="297"/>
      <c r="K154" s="297"/>
      <c r="L154" s="558"/>
      <c r="M154" s="297"/>
      <c r="N154" s="297"/>
    </row>
    <row r="155" spans="1:14" s="293" customFormat="1">
      <c r="A155" s="299"/>
      <c r="B155" s="297"/>
      <c r="C155" s="297"/>
      <c r="D155" s="297"/>
      <c r="E155" s="297"/>
      <c r="F155" s="297"/>
      <c r="G155" s="297"/>
      <c r="H155" s="297"/>
      <c r="I155" s="297"/>
      <c r="J155" s="297"/>
      <c r="K155" s="297"/>
      <c r="L155" s="558"/>
      <c r="M155" s="297"/>
      <c r="N155" s="297"/>
    </row>
    <row r="156" spans="1:14" s="293" customFormat="1">
      <c r="A156" s="299"/>
      <c r="B156" s="297"/>
      <c r="C156" s="297"/>
      <c r="D156" s="297"/>
      <c r="E156" s="297"/>
      <c r="F156" s="297"/>
      <c r="G156" s="297"/>
      <c r="H156" s="297"/>
      <c r="I156" s="297"/>
      <c r="J156" s="297"/>
      <c r="K156" s="297"/>
      <c r="L156" s="558"/>
      <c r="M156" s="297"/>
      <c r="N156" s="297"/>
    </row>
    <row r="157" spans="1:14" s="84" customFormat="1">
      <c r="A157" s="299"/>
      <c r="B157" s="297"/>
      <c r="C157" s="297"/>
      <c r="D157" s="297"/>
      <c r="E157" s="297"/>
      <c r="F157" s="297"/>
      <c r="G157" s="297"/>
      <c r="H157" s="297"/>
      <c r="I157" s="297"/>
      <c r="J157" s="297"/>
      <c r="K157" s="297"/>
      <c r="L157" s="558"/>
      <c r="M157" s="297"/>
      <c r="N157" s="297"/>
    </row>
    <row r="158" spans="1:14" s="84" customFormat="1">
      <c r="A158" s="299"/>
      <c r="B158" s="297"/>
      <c r="C158" s="297"/>
      <c r="D158" s="297"/>
      <c r="E158" s="297"/>
      <c r="F158" s="297"/>
      <c r="G158" s="297"/>
      <c r="H158" s="297"/>
      <c r="I158" s="297"/>
      <c r="J158" s="297"/>
      <c r="K158" s="297"/>
      <c r="L158" s="558"/>
      <c r="M158" s="297"/>
      <c r="N158" s="297"/>
    </row>
    <row r="159" spans="1:14" s="84" customFormat="1">
      <c r="A159" s="299"/>
      <c r="B159" s="297"/>
      <c r="C159" s="297"/>
      <c r="D159" s="297"/>
      <c r="E159" s="297"/>
      <c r="F159" s="297"/>
      <c r="G159" s="297"/>
      <c r="H159" s="297"/>
      <c r="I159" s="297"/>
      <c r="J159" s="297"/>
      <c r="K159" s="297"/>
      <c r="L159" s="558"/>
      <c r="M159" s="297"/>
      <c r="N159" s="297"/>
    </row>
    <row r="160" spans="1:14" s="84" customFormat="1">
      <c r="A160" s="299"/>
      <c r="B160" s="297"/>
      <c r="C160" s="297"/>
      <c r="D160" s="297"/>
      <c r="E160" s="297"/>
      <c r="F160" s="297"/>
      <c r="G160" s="297"/>
      <c r="H160" s="297"/>
      <c r="I160" s="297"/>
      <c r="J160" s="297"/>
      <c r="K160" s="297"/>
      <c r="L160" s="558"/>
      <c r="M160" s="297"/>
      <c r="N160" s="297"/>
    </row>
    <row r="161" spans="1:14" s="84" customFormat="1">
      <c r="A161" s="299"/>
      <c r="B161" s="297"/>
      <c r="C161" s="297"/>
      <c r="D161" s="297"/>
      <c r="E161" s="297"/>
      <c r="F161" s="297"/>
      <c r="G161" s="297"/>
      <c r="H161" s="297"/>
      <c r="I161" s="297"/>
      <c r="J161" s="297"/>
      <c r="K161" s="297"/>
      <c r="L161" s="558"/>
      <c r="M161" s="297"/>
      <c r="N161" s="297"/>
    </row>
    <row r="162" spans="1:14" s="84" customFormat="1">
      <c r="A162" s="299"/>
      <c r="B162" s="297"/>
      <c r="C162" s="297"/>
      <c r="D162" s="297"/>
      <c r="E162" s="297"/>
      <c r="F162" s="297"/>
      <c r="G162" s="297"/>
      <c r="H162" s="297"/>
      <c r="I162" s="297"/>
      <c r="J162" s="297"/>
      <c r="K162" s="297"/>
      <c r="L162" s="558"/>
      <c r="M162" s="297"/>
      <c r="N162" s="297"/>
    </row>
    <row r="163" spans="1:14" s="84" customFormat="1">
      <c r="A163" s="299"/>
      <c r="B163" s="297"/>
      <c r="C163" s="297"/>
      <c r="D163" s="297"/>
      <c r="E163" s="297"/>
      <c r="F163" s="297"/>
      <c r="G163" s="297"/>
      <c r="H163" s="297"/>
      <c r="I163" s="297"/>
      <c r="J163" s="297"/>
      <c r="K163" s="297"/>
      <c r="L163" s="558"/>
      <c r="M163" s="297"/>
      <c r="N163" s="297"/>
    </row>
    <row r="164" spans="1:14" s="84" customFormat="1">
      <c r="A164" s="299"/>
      <c r="B164" s="297"/>
      <c r="C164" s="297"/>
      <c r="D164" s="297"/>
      <c r="E164" s="297"/>
      <c r="F164" s="297"/>
      <c r="G164" s="297"/>
      <c r="H164" s="297"/>
      <c r="I164" s="297"/>
      <c r="J164" s="297"/>
      <c r="K164" s="297"/>
      <c r="L164" s="558"/>
      <c r="M164" s="297"/>
      <c r="N164" s="297"/>
    </row>
    <row r="165" spans="1:14" s="84" customFormat="1">
      <c r="A165" s="299"/>
      <c r="B165" s="297"/>
      <c r="C165" s="297"/>
      <c r="D165" s="297"/>
      <c r="E165" s="297"/>
      <c r="F165" s="297"/>
      <c r="G165" s="297"/>
      <c r="H165" s="297"/>
      <c r="I165" s="297"/>
      <c r="J165" s="297"/>
      <c r="K165" s="297"/>
      <c r="L165" s="558"/>
      <c r="M165" s="297"/>
      <c r="N165" s="297"/>
    </row>
    <row r="166" spans="1:14" s="84" customFormat="1">
      <c r="A166" s="299"/>
      <c r="B166" s="297"/>
      <c r="C166" s="297"/>
      <c r="D166" s="297"/>
      <c r="E166" s="297"/>
      <c r="F166" s="297"/>
      <c r="G166" s="297"/>
      <c r="H166" s="297"/>
      <c r="I166" s="297"/>
      <c r="J166" s="297"/>
      <c r="K166" s="297"/>
      <c r="L166" s="558"/>
      <c r="M166" s="297"/>
      <c r="N166" s="297"/>
    </row>
    <row r="167" spans="1:14" s="84" customFormat="1">
      <c r="A167" s="299"/>
      <c r="B167" s="297"/>
      <c r="C167" s="297"/>
      <c r="D167" s="297"/>
      <c r="E167" s="297"/>
      <c r="F167" s="297"/>
      <c r="G167" s="297"/>
      <c r="H167" s="297"/>
      <c r="I167" s="297"/>
      <c r="J167" s="297"/>
      <c r="K167" s="297"/>
      <c r="L167" s="558"/>
      <c r="M167" s="297"/>
      <c r="N167" s="297"/>
    </row>
    <row r="168" spans="1:14" s="84" customFormat="1">
      <c r="A168" s="299"/>
      <c r="B168" s="297"/>
      <c r="C168" s="297"/>
      <c r="D168" s="297"/>
      <c r="E168" s="297"/>
      <c r="F168" s="297"/>
      <c r="G168" s="297"/>
      <c r="H168" s="297"/>
      <c r="I168" s="297"/>
      <c r="J168" s="297"/>
      <c r="K168" s="297"/>
      <c r="L168" s="558"/>
      <c r="M168" s="297"/>
      <c r="N168" s="297"/>
    </row>
    <row r="169" spans="1:14" s="84" customFormat="1">
      <c r="A169" s="299"/>
      <c r="B169" s="297"/>
      <c r="C169" s="297"/>
      <c r="D169" s="297"/>
      <c r="E169" s="297"/>
      <c r="F169" s="297"/>
      <c r="G169" s="297"/>
      <c r="H169" s="297"/>
      <c r="I169" s="297"/>
      <c r="J169" s="297"/>
      <c r="K169" s="297"/>
      <c r="L169" s="558"/>
      <c r="M169" s="297"/>
      <c r="N169" s="297"/>
    </row>
    <row r="170" spans="1:14" s="84" customFormat="1">
      <c r="A170" s="299"/>
      <c r="B170" s="297"/>
      <c r="C170" s="297"/>
      <c r="D170" s="297"/>
      <c r="E170" s="297"/>
      <c r="F170" s="297"/>
      <c r="G170" s="297"/>
      <c r="H170" s="297"/>
      <c r="I170" s="297"/>
      <c r="J170" s="297"/>
      <c r="K170" s="297"/>
      <c r="L170" s="558"/>
      <c r="M170" s="297"/>
      <c r="N170" s="297"/>
    </row>
    <row r="171" spans="1:14" s="84" customFormat="1">
      <c r="A171" s="299"/>
      <c r="B171" s="297"/>
      <c r="C171" s="297"/>
      <c r="D171" s="297"/>
      <c r="E171" s="297"/>
      <c r="F171" s="297"/>
      <c r="G171" s="297"/>
      <c r="H171" s="297"/>
      <c r="I171" s="297"/>
      <c r="J171" s="297"/>
      <c r="K171" s="297"/>
      <c r="L171" s="558"/>
      <c r="M171" s="297"/>
      <c r="N171" s="297"/>
    </row>
    <row r="172" spans="1:14" s="84" customFormat="1">
      <c r="A172" s="299"/>
      <c r="B172" s="297"/>
      <c r="C172" s="297"/>
      <c r="D172" s="297"/>
      <c r="E172" s="297"/>
      <c r="F172" s="297"/>
      <c r="G172" s="297"/>
      <c r="H172" s="297"/>
      <c r="I172" s="297"/>
      <c r="J172" s="297"/>
      <c r="K172" s="297"/>
      <c r="L172" s="558"/>
      <c r="M172" s="297"/>
      <c r="N172" s="297"/>
    </row>
    <row r="173" spans="1:14" s="84" customFormat="1">
      <c r="A173" s="299"/>
      <c r="B173" s="297"/>
      <c r="C173" s="297"/>
      <c r="D173" s="297"/>
      <c r="E173" s="297"/>
      <c r="F173" s="297"/>
      <c r="G173" s="297"/>
      <c r="H173" s="297"/>
      <c r="I173" s="297"/>
      <c r="J173" s="297"/>
      <c r="K173" s="297"/>
      <c r="L173" s="558"/>
      <c r="M173" s="297"/>
      <c r="N173" s="297"/>
    </row>
    <row r="174" spans="1:14" s="84" customFormat="1">
      <c r="A174" s="299"/>
      <c r="B174" s="297"/>
      <c r="C174" s="297"/>
      <c r="D174" s="297"/>
      <c r="E174" s="297"/>
      <c r="F174" s="297"/>
      <c r="G174" s="297"/>
      <c r="H174" s="297"/>
      <c r="I174" s="297"/>
      <c r="J174" s="297"/>
      <c r="K174" s="297"/>
      <c r="L174" s="558"/>
      <c r="M174" s="297"/>
      <c r="N174" s="297"/>
    </row>
    <row r="175" spans="1:14" s="84" customFormat="1">
      <c r="A175" s="299"/>
      <c r="B175" s="297"/>
      <c r="C175" s="297"/>
      <c r="D175" s="297"/>
      <c r="E175" s="297"/>
      <c r="F175" s="297"/>
      <c r="G175" s="297"/>
      <c r="H175" s="297"/>
      <c r="I175" s="297"/>
      <c r="J175" s="297"/>
      <c r="K175" s="297"/>
      <c r="L175" s="558"/>
      <c r="M175" s="297"/>
      <c r="N175" s="297"/>
    </row>
    <row r="176" spans="1:14" s="84" customFormat="1">
      <c r="A176" s="299"/>
      <c r="B176" s="297"/>
      <c r="C176" s="297"/>
      <c r="D176" s="297"/>
      <c r="E176" s="297"/>
      <c r="F176" s="297"/>
      <c r="G176" s="297"/>
      <c r="H176" s="297"/>
      <c r="I176" s="297"/>
      <c r="J176" s="297"/>
      <c r="K176" s="297"/>
      <c r="L176" s="558"/>
      <c r="M176" s="297"/>
      <c r="N176" s="297"/>
    </row>
    <row r="177" spans="1:14" s="84" customFormat="1">
      <c r="A177" s="299"/>
      <c r="B177" s="297"/>
      <c r="C177" s="297"/>
      <c r="D177" s="297"/>
      <c r="E177" s="297"/>
      <c r="F177" s="297"/>
      <c r="G177" s="297"/>
      <c r="H177" s="297"/>
      <c r="I177" s="297"/>
      <c r="J177" s="297"/>
      <c r="K177" s="297"/>
      <c r="L177" s="558"/>
      <c r="M177" s="297"/>
      <c r="N177" s="297"/>
    </row>
    <row r="178" spans="1:14" s="84" customFormat="1">
      <c r="A178" s="299"/>
      <c r="B178" s="297"/>
      <c r="C178" s="297"/>
      <c r="D178" s="297"/>
      <c r="E178" s="297"/>
      <c r="F178" s="297"/>
      <c r="G178" s="297"/>
      <c r="H178" s="297"/>
      <c r="I178" s="297"/>
      <c r="J178" s="297"/>
      <c r="K178" s="297"/>
      <c r="L178" s="558"/>
      <c r="M178" s="297"/>
      <c r="N178" s="297"/>
    </row>
    <row r="179" spans="1:14" s="84" customFormat="1">
      <c r="A179" s="299"/>
      <c r="B179" s="297"/>
      <c r="C179" s="297"/>
      <c r="D179" s="297"/>
      <c r="E179" s="297"/>
      <c r="F179" s="297"/>
      <c r="G179" s="297"/>
      <c r="H179" s="297"/>
      <c r="I179" s="297"/>
      <c r="J179" s="297"/>
      <c r="K179" s="297"/>
      <c r="L179" s="558"/>
      <c r="M179" s="297"/>
      <c r="N179" s="297"/>
    </row>
    <row r="180" spans="1:14" s="84" customFormat="1">
      <c r="A180" s="299"/>
      <c r="B180" s="297"/>
      <c r="C180" s="297"/>
      <c r="D180" s="297"/>
      <c r="E180" s="297"/>
      <c r="F180" s="297"/>
      <c r="G180" s="297"/>
      <c r="H180" s="297"/>
      <c r="I180" s="297"/>
      <c r="J180" s="297"/>
      <c r="K180" s="297"/>
      <c r="L180" s="558"/>
      <c r="M180" s="297"/>
      <c r="N180" s="297"/>
    </row>
    <row r="181" spans="1:14" s="84" customFormat="1">
      <c r="A181" s="299"/>
      <c r="B181" s="297"/>
      <c r="C181" s="297"/>
      <c r="D181" s="297"/>
      <c r="E181" s="297"/>
      <c r="F181" s="297"/>
      <c r="G181" s="297"/>
      <c r="H181" s="297"/>
      <c r="I181" s="297"/>
      <c r="J181" s="297"/>
      <c r="K181" s="297"/>
      <c r="L181" s="558"/>
      <c r="M181" s="297"/>
      <c r="N181" s="297"/>
    </row>
    <row r="182" spans="1:14" s="84" customFormat="1">
      <c r="A182" s="299"/>
      <c r="B182" s="297"/>
      <c r="C182" s="297"/>
      <c r="D182" s="297"/>
      <c r="E182" s="297"/>
      <c r="F182" s="297"/>
      <c r="G182" s="297"/>
      <c r="H182" s="297"/>
      <c r="I182" s="297"/>
      <c r="J182" s="297"/>
      <c r="K182" s="297"/>
      <c r="L182" s="558"/>
      <c r="M182" s="297"/>
      <c r="N182" s="297"/>
    </row>
    <row r="183" spans="1:14" s="84" customFormat="1">
      <c r="A183" s="299"/>
      <c r="B183" s="297"/>
      <c r="C183" s="297"/>
      <c r="D183" s="297"/>
      <c r="E183" s="297"/>
      <c r="F183" s="297"/>
      <c r="G183" s="297"/>
      <c r="H183" s="297"/>
      <c r="I183" s="297"/>
      <c r="J183" s="297"/>
      <c r="K183" s="297"/>
      <c r="L183" s="558"/>
      <c r="M183" s="297"/>
      <c r="N183" s="297"/>
    </row>
    <row r="184" spans="1:14" s="84" customFormat="1">
      <c r="A184" s="299"/>
      <c r="B184" s="297"/>
      <c r="C184" s="297"/>
      <c r="D184" s="297"/>
      <c r="E184" s="297"/>
      <c r="F184" s="297"/>
      <c r="G184" s="297"/>
      <c r="H184" s="297"/>
      <c r="I184" s="297"/>
      <c r="J184" s="297"/>
      <c r="K184" s="297"/>
      <c r="L184" s="558"/>
      <c r="M184" s="297"/>
      <c r="N184" s="297"/>
    </row>
    <row r="185" spans="1:14" s="84" customFormat="1">
      <c r="A185" s="299"/>
      <c r="B185" s="297"/>
      <c r="C185" s="297"/>
      <c r="D185" s="297"/>
      <c r="E185" s="297"/>
      <c r="F185" s="297"/>
      <c r="G185" s="297"/>
      <c r="H185" s="297"/>
      <c r="I185" s="297"/>
      <c r="J185" s="297"/>
      <c r="K185" s="297"/>
      <c r="L185" s="558"/>
      <c r="M185" s="297"/>
      <c r="N185" s="297"/>
    </row>
    <row r="186" spans="1:14" s="84" customFormat="1">
      <c r="A186" s="299"/>
      <c r="B186" s="297"/>
      <c r="C186" s="297"/>
      <c r="D186" s="297"/>
      <c r="E186" s="297"/>
      <c r="F186" s="297"/>
      <c r="G186" s="297"/>
      <c r="H186" s="297"/>
      <c r="I186" s="297"/>
      <c r="J186" s="297"/>
      <c r="K186" s="297"/>
      <c r="L186" s="558"/>
      <c r="M186" s="297"/>
      <c r="N186" s="297"/>
    </row>
    <row r="187" spans="1:14" s="84" customFormat="1">
      <c r="A187" s="299"/>
      <c r="B187" s="297"/>
      <c r="C187" s="297"/>
      <c r="D187" s="297"/>
      <c r="E187" s="297"/>
      <c r="F187" s="297"/>
      <c r="G187" s="297"/>
      <c r="H187" s="297"/>
      <c r="I187" s="297"/>
      <c r="J187" s="297"/>
      <c r="K187" s="297"/>
      <c r="L187" s="558"/>
      <c r="M187" s="297"/>
      <c r="N187" s="297"/>
    </row>
    <row r="188" spans="1:14" s="84" customFormat="1">
      <c r="A188" s="299"/>
      <c r="B188" s="297"/>
      <c r="C188" s="297"/>
      <c r="D188" s="297"/>
      <c r="E188" s="297"/>
      <c r="F188" s="297"/>
      <c r="G188" s="297"/>
      <c r="H188" s="297"/>
      <c r="I188" s="297"/>
      <c r="J188" s="297"/>
      <c r="K188" s="297"/>
      <c r="L188" s="558"/>
      <c r="M188" s="297"/>
      <c r="N188" s="297"/>
    </row>
    <row r="189" spans="1:14" s="84" customFormat="1">
      <c r="A189" s="299"/>
      <c r="B189" s="297"/>
      <c r="C189" s="297"/>
      <c r="D189" s="297"/>
      <c r="E189" s="297"/>
      <c r="F189" s="297"/>
      <c r="G189" s="297"/>
      <c r="H189" s="297"/>
      <c r="I189" s="297"/>
      <c r="J189" s="297"/>
      <c r="K189" s="297"/>
      <c r="L189" s="558"/>
      <c r="M189" s="297"/>
      <c r="N189" s="297"/>
    </row>
    <row r="190" spans="1:14" s="84" customFormat="1">
      <c r="A190" s="299"/>
      <c r="B190" s="297"/>
      <c r="C190" s="297"/>
      <c r="D190" s="297"/>
      <c r="E190" s="297"/>
      <c r="F190" s="297"/>
      <c r="G190" s="297"/>
      <c r="H190" s="297"/>
      <c r="I190" s="297"/>
      <c r="J190" s="297"/>
      <c r="K190" s="297"/>
      <c r="L190" s="558"/>
      <c r="M190" s="297"/>
      <c r="N190" s="297"/>
    </row>
    <row r="191" spans="1:14" s="84" customFormat="1">
      <c r="A191" s="299"/>
      <c r="B191" s="297"/>
      <c r="C191" s="297"/>
      <c r="D191" s="297"/>
      <c r="E191" s="297"/>
      <c r="F191" s="297"/>
      <c r="G191" s="297"/>
      <c r="H191" s="297"/>
      <c r="I191" s="297"/>
      <c r="J191" s="297"/>
      <c r="K191" s="297"/>
      <c r="L191" s="558"/>
      <c r="M191" s="297"/>
      <c r="N191" s="297"/>
    </row>
    <row r="192" spans="1:14" s="84" customFormat="1">
      <c r="A192" s="299"/>
      <c r="B192" s="297"/>
      <c r="C192" s="297"/>
      <c r="D192" s="297"/>
      <c r="E192" s="297"/>
      <c r="F192" s="297"/>
      <c r="G192" s="297"/>
      <c r="H192" s="297"/>
      <c r="I192" s="297"/>
      <c r="J192" s="297"/>
      <c r="K192" s="297"/>
      <c r="L192" s="558"/>
      <c r="M192" s="297"/>
      <c r="N192" s="297"/>
    </row>
    <row r="193" spans="1:14" s="84" customFormat="1">
      <c r="A193" s="299"/>
      <c r="B193" s="297"/>
      <c r="C193" s="297"/>
      <c r="D193" s="297"/>
      <c r="E193" s="297"/>
      <c r="F193" s="297"/>
      <c r="G193" s="297"/>
      <c r="H193" s="297"/>
      <c r="I193" s="297"/>
      <c r="J193" s="297"/>
      <c r="K193" s="297"/>
      <c r="L193" s="558"/>
      <c r="M193" s="297"/>
      <c r="N193" s="297"/>
    </row>
    <row r="194" spans="1:14" s="84" customFormat="1">
      <c r="A194" s="299"/>
      <c r="B194" s="297"/>
      <c r="C194" s="297"/>
      <c r="D194" s="297"/>
      <c r="E194" s="297"/>
      <c r="F194" s="297"/>
      <c r="G194" s="297"/>
      <c r="H194" s="297"/>
      <c r="I194" s="297"/>
      <c r="J194" s="297"/>
      <c r="K194" s="297"/>
      <c r="L194" s="558"/>
      <c r="M194" s="297"/>
      <c r="N194" s="297"/>
    </row>
    <row r="195" spans="1:14" s="84" customFormat="1">
      <c r="A195" s="299"/>
      <c r="B195" s="297"/>
      <c r="C195" s="297"/>
      <c r="D195" s="297"/>
      <c r="E195" s="297"/>
      <c r="F195" s="297"/>
      <c r="G195" s="297"/>
      <c r="H195" s="297"/>
      <c r="I195" s="297"/>
      <c r="J195" s="297"/>
      <c r="K195" s="297"/>
      <c r="L195" s="558"/>
      <c r="M195" s="297"/>
      <c r="N195" s="297"/>
    </row>
    <row r="196" spans="1:14" s="84" customFormat="1">
      <c r="A196" s="299"/>
      <c r="B196" s="297"/>
      <c r="C196" s="297"/>
      <c r="D196" s="297"/>
      <c r="E196" s="297"/>
      <c r="F196" s="297"/>
      <c r="G196" s="297"/>
      <c r="H196" s="297"/>
      <c r="I196" s="297"/>
      <c r="J196" s="297"/>
      <c r="K196" s="297"/>
      <c r="L196" s="558"/>
      <c r="M196" s="297"/>
      <c r="N196" s="297"/>
    </row>
    <row r="197" spans="1:14" s="84" customFormat="1">
      <c r="A197" s="299"/>
      <c r="B197" s="297"/>
      <c r="C197" s="297"/>
      <c r="D197" s="297"/>
      <c r="E197" s="297"/>
      <c r="F197" s="297"/>
      <c r="G197" s="297"/>
      <c r="H197" s="297"/>
      <c r="I197" s="297"/>
      <c r="J197" s="297"/>
      <c r="K197" s="297"/>
      <c r="L197" s="558"/>
      <c r="M197" s="297"/>
      <c r="N197" s="297"/>
    </row>
    <row r="198" spans="1:14" s="84" customFormat="1">
      <c r="A198" s="299"/>
      <c r="B198" s="297"/>
      <c r="C198" s="297"/>
      <c r="D198" s="297"/>
      <c r="E198" s="297"/>
      <c r="F198" s="297"/>
      <c r="G198" s="297"/>
      <c r="H198" s="297"/>
      <c r="I198" s="297"/>
      <c r="J198" s="297"/>
      <c r="K198" s="297"/>
      <c r="L198" s="558"/>
      <c r="M198" s="297"/>
      <c r="N198" s="297"/>
    </row>
    <row r="199" spans="1:14" s="84" customFormat="1">
      <c r="A199" s="299"/>
      <c r="B199" s="297"/>
      <c r="C199" s="297"/>
      <c r="D199" s="297"/>
      <c r="E199" s="297"/>
      <c r="F199" s="297"/>
      <c r="G199" s="297"/>
      <c r="H199" s="297"/>
      <c r="I199" s="297"/>
      <c r="J199" s="297"/>
      <c r="K199" s="297"/>
      <c r="L199" s="558"/>
      <c r="M199" s="297"/>
      <c r="N199" s="297"/>
    </row>
    <row r="200" spans="1:14" s="84" customFormat="1">
      <c r="A200" s="299"/>
      <c r="B200" s="297"/>
      <c r="C200" s="297"/>
      <c r="D200" s="297"/>
      <c r="E200" s="297"/>
      <c r="F200" s="297"/>
      <c r="G200" s="297"/>
      <c r="H200" s="297"/>
      <c r="I200" s="297"/>
      <c r="J200" s="297"/>
      <c r="K200" s="297"/>
      <c r="L200" s="558"/>
      <c r="M200" s="297"/>
      <c r="N200" s="297"/>
    </row>
    <row r="201" spans="1:14" s="84" customFormat="1">
      <c r="A201" s="299"/>
      <c r="B201" s="297"/>
      <c r="C201" s="297"/>
      <c r="D201" s="297"/>
      <c r="E201" s="297"/>
      <c r="F201" s="297"/>
      <c r="G201" s="297"/>
      <c r="H201" s="297"/>
      <c r="I201" s="297"/>
      <c r="J201" s="297"/>
      <c r="K201" s="297"/>
      <c r="L201" s="558"/>
      <c r="M201" s="297"/>
      <c r="N201" s="297"/>
    </row>
    <row r="202" spans="1:14" s="84" customFormat="1">
      <c r="A202" s="299"/>
      <c r="B202" s="297"/>
      <c r="C202" s="297"/>
      <c r="D202" s="297"/>
      <c r="E202" s="297"/>
      <c r="F202" s="297"/>
      <c r="G202" s="297"/>
      <c r="H202" s="297"/>
      <c r="I202" s="297"/>
      <c r="J202" s="297"/>
      <c r="K202" s="297"/>
      <c r="L202" s="558"/>
      <c r="M202" s="297"/>
      <c r="N202" s="297"/>
    </row>
    <row r="203" spans="1:14" s="84" customFormat="1">
      <c r="A203" s="299"/>
      <c r="B203" s="297"/>
      <c r="C203" s="297"/>
      <c r="D203" s="297"/>
      <c r="E203" s="297"/>
      <c r="F203" s="297"/>
      <c r="G203" s="297"/>
      <c r="H203" s="297"/>
      <c r="I203" s="297"/>
      <c r="J203" s="297"/>
      <c r="K203" s="297"/>
      <c r="L203" s="558"/>
      <c r="M203" s="297"/>
      <c r="N203" s="297"/>
    </row>
    <row r="204" spans="1:14" s="84" customFormat="1">
      <c r="A204" s="299"/>
      <c r="B204" s="297"/>
      <c r="C204" s="297"/>
      <c r="D204" s="297"/>
      <c r="E204" s="297"/>
      <c r="F204" s="297"/>
      <c r="G204" s="297"/>
      <c r="H204" s="297"/>
      <c r="I204" s="297"/>
      <c r="J204" s="297"/>
      <c r="K204" s="297"/>
      <c r="L204" s="558"/>
      <c r="M204" s="297"/>
      <c r="N204" s="297"/>
    </row>
    <row r="205" spans="1:14" s="84" customFormat="1">
      <c r="A205" s="299"/>
      <c r="B205" s="297"/>
      <c r="C205" s="297"/>
      <c r="D205" s="297"/>
      <c r="E205" s="297"/>
      <c r="F205" s="297"/>
      <c r="G205" s="297"/>
      <c r="H205" s="297"/>
      <c r="I205" s="297"/>
      <c r="J205" s="297"/>
      <c r="K205" s="297"/>
      <c r="L205" s="558"/>
      <c r="M205" s="297"/>
      <c r="N205" s="297"/>
    </row>
    <row r="206" spans="1:14" s="84" customFormat="1">
      <c r="A206" s="299"/>
      <c r="B206" s="297"/>
      <c r="C206" s="297"/>
      <c r="D206" s="297"/>
      <c r="E206" s="297"/>
      <c r="F206" s="297"/>
      <c r="G206" s="297"/>
      <c r="H206" s="297"/>
      <c r="I206" s="297"/>
      <c r="J206" s="297"/>
      <c r="K206" s="297"/>
      <c r="L206" s="558"/>
      <c r="M206" s="297"/>
      <c r="N206" s="297"/>
    </row>
    <row r="207" spans="1:14" s="84" customFormat="1">
      <c r="A207" s="299"/>
      <c r="B207" s="297"/>
      <c r="C207" s="297"/>
      <c r="D207" s="297"/>
      <c r="E207" s="297"/>
      <c r="F207" s="297"/>
      <c r="G207" s="297"/>
      <c r="H207" s="297"/>
      <c r="I207" s="297"/>
      <c r="J207" s="297"/>
      <c r="K207" s="297"/>
      <c r="L207" s="558"/>
      <c r="M207" s="297"/>
      <c r="N207" s="297"/>
    </row>
    <row r="208" spans="1:14" s="84" customFormat="1">
      <c r="A208" s="299"/>
      <c r="B208" s="297"/>
      <c r="C208" s="297"/>
      <c r="D208" s="297"/>
      <c r="E208" s="297"/>
      <c r="F208" s="297"/>
      <c r="G208" s="297"/>
      <c r="H208" s="297"/>
      <c r="I208" s="297"/>
      <c r="J208" s="297"/>
      <c r="K208" s="297"/>
      <c r="L208" s="558"/>
      <c r="M208" s="297"/>
      <c r="N208" s="297"/>
    </row>
    <row r="209" spans="1:14" s="84" customFormat="1">
      <c r="A209" s="299"/>
      <c r="B209" s="297"/>
      <c r="C209" s="297"/>
      <c r="D209" s="297"/>
      <c r="E209" s="297"/>
      <c r="F209" s="297"/>
      <c r="G209" s="297"/>
      <c r="H209" s="297"/>
      <c r="I209" s="297"/>
      <c r="J209" s="297"/>
      <c r="K209" s="297"/>
      <c r="L209" s="558"/>
      <c r="M209" s="297"/>
      <c r="N209" s="297"/>
    </row>
    <row r="210" spans="1:14" s="84" customFormat="1">
      <c r="A210" s="299"/>
      <c r="B210" s="297"/>
      <c r="C210" s="297"/>
      <c r="D210" s="297"/>
      <c r="E210" s="297"/>
      <c r="F210" s="297"/>
      <c r="G210" s="297"/>
      <c r="H210" s="297"/>
      <c r="I210" s="297"/>
      <c r="J210" s="297"/>
      <c r="K210" s="297"/>
      <c r="L210" s="558"/>
      <c r="M210" s="297"/>
      <c r="N210" s="297"/>
    </row>
    <row r="211" spans="1:14" s="84" customFormat="1">
      <c r="A211" s="299"/>
      <c r="B211" s="297"/>
      <c r="C211" s="297"/>
      <c r="D211" s="297"/>
      <c r="E211" s="297"/>
      <c r="F211" s="297"/>
      <c r="G211" s="297"/>
      <c r="H211" s="297"/>
      <c r="I211" s="297"/>
      <c r="J211" s="297"/>
      <c r="K211" s="297"/>
      <c r="L211" s="558"/>
      <c r="M211" s="297"/>
      <c r="N211" s="297"/>
    </row>
    <row r="212" spans="1:14" s="84" customFormat="1">
      <c r="A212" s="299"/>
      <c r="B212" s="297"/>
      <c r="C212" s="297"/>
      <c r="D212" s="297"/>
      <c r="E212" s="297"/>
      <c r="F212" s="297"/>
      <c r="G212" s="297"/>
      <c r="H212" s="297"/>
      <c r="I212" s="297"/>
      <c r="J212" s="297"/>
      <c r="K212" s="297"/>
      <c r="L212" s="558"/>
      <c r="M212" s="297"/>
      <c r="N212" s="297"/>
    </row>
    <row r="213" spans="1:14" s="84" customFormat="1">
      <c r="A213" s="299"/>
      <c r="B213" s="297"/>
      <c r="C213" s="297"/>
      <c r="D213" s="297"/>
      <c r="E213" s="297"/>
      <c r="F213" s="297"/>
      <c r="G213" s="297"/>
      <c r="H213" s="297"/>
      <c r="I213" s="297"/>
      <c r="J213" s="297"/>
      <c r="K213" s="297"/>
      <c r="L213" s="558"/>
      <c r="M213" s="297"/>
      <c r="N213" s="297"/>
    </row>
    <row r="214" spans="1:14" s="84" customFormat="1">
      <c r="A214" s="299"/>
      <c r="B214" s="297"/>
      <c r="C214" s="297"/>
      <c r="D214" s="297"/>
      <c r="E214" s="297"/>
      <c r="F214" s="297"/>
      <c r="G214" s="297"/>
      <c r="H214" s="297"/>
      <c r="I214" s="297"/>
      <c r="J214" s="297"/>
      <c r="K214" s="297"/>
      <c r="L214" s="558"/>
      <c r="M214" s="297"/>
      <c r="N214" s="297"/>
    </row>
    <row r="215" spans="1:14" s="84" customFormat="1">
      <c r="A215" s="299"/>
      <c r="B215" s="297"/>
      <c r="C215" s="297"/>
      <c r="D215" s="297"/>
      <c r="E215" s="297"/>
      <c r="F215" s="297"/>
      <c r="G215" s="297"/>
      <c r="H215" s="297"/>
      <c r="I215" s="297"/>
      <c r="J215" s="297"/>
      <c r="K215" s="297"/>
      <c r="L215" s="558"/>
      <c r="M215" s="297"/>
      <c r="N215" s="297"/>
    </row>
    <row r="216" spans="1:14" s="84" customFormat="1">
      <c r="A216" s="299"/>
      <c r="B216" s="297"/>
      <c r="C216" s="297"/>
      <c r="D216" s="297"/>
      <c r="E216" s="297"/>
      <c r="F216" s="297"/>
      <c r="G216" s="297"/>
      <c r="H216" s="297"/>
      <c r="I216" s="297"/>
      <c r="J216" s="297"/>
      <c r="K216" s="297"/>
      <c r="L216" s="558"/>
      <c r="M216" s="297"/>
      <c r="N216" s="297"/>
    </row>
    <row r="217" spans="1:14" s="84" customFormat="1">
      <c r="A217" s="299"/>
      <c r="B217" s="297"/>
      <c r="C217" s="297"/>
      <c r="D217" s="297"/>
      <c r="E217" s="297"/>
      <c r="F217" s="297"/>
      <c r="G217" s="297"/>
      <c r="H217" s="297"/>
      <c r="I217" s="297"/>
      <c r="J217" s="297"/>
      <c r="K217" s="297"/>
      <c r="L217" s="558"/>
      <c r="M217" s="297"/>
      <c r="N217" s="297"/>
    </row>
    <row r="218" spans="1:14" s="84" customFormat="1">
      <c r="A218" s="299"/>
      <c r="B218" s="297"/>
      <c r="C218" s="297"/>
      <c r="D218" s="297"/>
      <c r="E218" s="297"/>
      <c r="F218" s="297"/>
      <c r="G218" s="297"/>
      <c r="H218" s="297"/>
      <c r="I218" s="297"/>
      <c r="J218" s="297"/>
      <c r="K218" s="297"/>
      <c r="L218" s="558"/>
      <c r="M218" s="297"/>
      <c r="N218" s="297"/>
    </row>
    <row r="219" spans="1:14" s="84" customFormat="1">
      <c r="A219" s="299"/>
      <c r="B219" s="297"/>
      <c r="C219" s="297"/>
      <c r="D219" s="297"/>
      <c r="E219" s="297"/>
      <c r="F219" s="297"/>
      <c r="G219" s="297"/>
      <c r="H219" s="297"/>
      <c r="I219" s="297"/>
      <c r="J219" s="297"/>
      <c r="K219" s="297"/>
      <c r="L219" s="558"/>
      <c r="M219" s="297"/>
      <c r="N219" s="297"/>
    </row>
    <row r="220" spans="1:14" s="84" customFormat="1">
      <c r="A220" s="299"/>
      <c r="B220" s="297"/>
      <c r="C220" s="297"/>
      <c r="D220" s="297"/>
      <c r="E220" s="297"/>
      <c r="F220" s="297"/>
      <c r="G220" s="297"/>
      <c r="H220" s="297"/>
      <c r="I220" s="297"/>
      <c r="J220" s="297"/>
      <c r="K220" s="297"/>
      <c r="L220" s="558"/>
      <c r="M220" s="297"/>
      <c r="N220" s="297"/>
    </row>
    <row r="221" spans="1:14" s="84" customFormat="1">
      <c r="A221" s="299"/>
      <c r="B221" s="297"/>
      <c r="C221" s="297"/>
      <c r="D221" s="297"/>
      <c r="E221" s="297"/>
      <c r="F221" s="297"/>
      <c r="G221" s="297"/>
      <c r="H221" s="297"/>
      <c r="I221" s="297"/>
      <c r="J221" s="297"/>
      <c r="K221" s="297"/>
      <c r="L221" s="558"/>
      <c r="M221" s="297"/>
      <c r="N221" s="297"/>
    </row>
    <row r="222" spans="1:14" s="84" customFormat="1">
      <c r="A222" s="299"/>
      <c r="B222" s="297"/>
      <c r="C222" s="297"/>
      <c r="D222" s="297"/>
      <c r="E222" s="297"/>
      <c r="F222" s="297"/>
      <c r="G222" s="297"/>
      <c r="H222" s="297"/>
      <c r="I222" s="297"/>
      <c r="J222" s="297"/>
      <c r="K222" s="297"/>
      <c r="L222" s="558"/>
      <c r="M222" s="297"/>
      <c r="N222" s="297"/>
    </row>
    <row r="223" spans="1:14" s="84" customFormat="1">
      <c r="A223" s="299"/>
      <c r="B223" s="297"/>
      <c r="C223" s="297"/>
      <c r="D223" s="297"/>
      <c r="E223" s="297"/>
      <c r="F223" s="297"/>
      <c r="G223" s="297"/>
      <c r="H223" s="297"/>
      <c r="I223" s="297"/>
      <c r="J223" s="297"/>
      <c r="K223" s="297"/>
      <c r="L223" s="558"/>
      <c r="M223" s="297"/>
      <c r="N223" s="297"/>
    </row>
    <row r="224" spans="1:14" s="84" customFormat="1">
      <c r="A224" s="299"/>
      <c r="B224" s="297"/>
      <c r="C224" s="297"/>
      <c r="D224" s="297"/>
      <c r="E224" s="297"/>
      <c r="F224" s="297"/>
      <c r="G224" s="297"/>
      <c r="H224" s="297"/>
      <c r="I224" s="297"/>
      <c r="J224" s="297"/>
      <c r="K224" s="297"/>
      <c r="L224" s="558"/>
      <c r="M224" s="297"/>
      <c r="N224" s="297"/>
    </row>
    <row r="225" spans="1:14" s="84" customFormat="1">
      <c r="A225" s="299"/>
      <c r="B225" s="297"/>
      <c r="C225" s="297"/>
      <c r="D225" s="297"/>
      <c r="E225" s="297"/>
      <c r="F225" s="297"/>
      <c r="G225" s="297"/>
      <c r="H225" s="297"/>
      <c r="I225" s="297"/>
      <c r="J225" s="297"/>
      <c r="K225" s="297"/>
      <c r="L225" s="558"/>
      <c r="M225" s="297"/>
      <c r="N225" s="297"/>
    </row>
    <row r="226" spans="1:14" s="84" customFormat="1">
      <c r="A226" s="299"/>
      <c r="B226" s="297"/>
      <c r="C226" s="297"/>
      <c r="D226" s="297"/>
      <c r="E226" s="297"/>
      <c r="F226" s="297"/>
      <c r="G226" s="297"/>
      <c r="H226" s="297"/>
      <c r="I226" s="297"/>
      <c r="J226" s="297"/>
      <c r="K226" s="297"/>
      <c r="L226" s="558"/>
      <c r="M226" s="297"/>
      <c r="N226" s="297"/>
    </row>
    <row r="227" spans="1:14" s="84" customFormat="1">
      <c r="A227" s="299"/>
      <c r="B227" s="297"/>
      <c r="C227" s="297"/>
      <c r="D227" s="297"/>
      <c r="E227" s="297"/>
      <c r="F227" s="297"/>
      <c r="G227" s="297"/>
      <c r="H227" s="297"/>
      <c r="I227" s="297"/>
      <c r="J227" s="297"/>
      <c r="K227" s="297"/>
      <c r="L227" s="558"/>
      <c r="M227" s="297"/>
      <c r="N227" s="297"/>
    </row>
    <row r="228" spans="1:14" s="84" customFormat="1">
      <c r="A228" s="299"/>
      <c r="B228" s="297"/>
      <c r="C228" s="297"/>
      <c r="D228" s="297"/>
      <c r="E228" s="297"/>
      <c r="F228" s="297"/>
      <c r="G228" s="297"/>
      <c r="H228" s="297"/>
      <c r="I228" s="297"/>
      <c r="J228" s="297"/>
      <c r="K228" s="297"/>
      <c r="L228" s="558"/>
      <c r="M228" s="297"/>
      <c r="N228" s="297"/>
    </row>
    <row r="229" spans="1:14" s="84" customFormat="1">
      <c r="A229" s="299"/>
      <c r="B229" s="297"/>
      <c r="C229" s="297"/>
      <c r="D229" s="297"/>
      <c r="E229" s="297"/>
      <c r="F229" s="297"/>
      <c r="G229" s="297"/>
      <c r="H229" s="297"/>
      <c r="I229" s="297"/>
      <c r="J229" s="297"/>
      <c r="K229" s="297"/>
      <c r="L229" s="558"/>
      <c r="M229" s="297"/>
      <c r="N229" s="297"/>
    </row>
    <row r="230" spans="1:14" s="84" customFormat="1">
      <c r="A230" s="299"/>
      <c r="B230" s="297"/>
      <c r="C230" s="297"/>
      <c r="D230" s="297"/>
      <c r="E230" s="297"/>
      <c r="F230" s="297"/>
      <c r="G230" s="297"/>
      <c r="H230" s="297"/>
      <c r="I230" s="297"/>
      <c r="J230" s="297"/>
      <c r="K230" s="297"/>
      <c r="L230" s="558"/>
      <c r="M230" s="297"/>
      <c r="N230" s="297"/>
    </row>
    <row r="231" spans="1:14" s="84" customFormat="1">
      <c r="A231" s="299"/>
      <c r="B231" s="297"/>
      <c r="C231" s="297"/>
      <c r="D231" s="297"/>
      <c r="E231" s="297"/>
      <c r="F231" s="297"/>
      <c r="G231" s="297"/>
      <c r="H231" s="297"/>
      <c r="I231" s="297"/>
      <c r="J231" s="297"/>
      <c r="K231" s="297"/>
      <c r="L231" s="558"/>
      <c r="M231" s="297"/>
      <c r="N231" s="297"/>
    </row>
    <row r="232" spans="1:14" s="84" customFormat="1">
      <c r="A232" s="299"/>
      <c r="B232" s="297"/>
      <c r="C232" s="297"/>
      <c r="D232" s="297"/>
      <c r="E232" s="297"/>
      <c r="F232" s="297"/>
      <c r="G232" s="297"/>
      <c r="H232" s="297"/>
      <c r="I232" s="297"/>
      <c r="J232" s="297"/>
      <c r="K232" s="297"/>
      <c r="L232" s="558"/>
      <c r="M232" s="297"/>
      <c r="N232" s="297"/>
    </row>
    <row r="233" spans="1:14" s="84" customFormat="1">
      <c r="A233" s="299"/>
      <c r="B233" s="297"/>
      <c r="C233" s="297"/>
      <c r="D233" s="297"/>
      <c r="E233" s="297"/>
      <c r="F233" s="297"/>
      <c r="G233" s="297"/>
      <c r="H233" s="297"/>
      <c r="I233" s="297"/>
      <c r="J233" s="297"/>
      <c r="K233" s="297"/>
      <c r="L233" s="558"/>
      <c r="M233" s="297"/>
      <c r="N233" s="297"/>
    </row>
    <row r="234" spans="1:14" s="84" customFormat="1">
      <c r="A234" s="299"/>
      <c r="B234" s="297"/>
      <c r="C234" s="297"/>
      <c r="D234" s="297"/>
      <c r="E234" s="297"/>
      <c r="F234" s="297"/>
      <c r="G234" s="297"/>
      <c r="H234" s="297"/>
      <c r="I234" s="297"/>
      <c r="J234" s="297"/>
      <c r="K234" s="297"/>
      <c r="L234" s="558"/>
      <c r="M234" s="297"/>
      <c r="N234" s="297"/>
    </row>
    <row r="235" spans="1:14" s="84" customFormat="1">
      <c r="A235" s="299"/>
      <c r="B235" s="297"/>
      <c r="C235" s="297"/>
      <c r="D235" s="297"/>
      <c r="E235" s="297"/>
      <c r="F235" s="297"/>
      <c r="G235" s="297"/>
      <c r="H235" s="297"/>
      <c r="I235" s="297"/>
      <c r="J235" s="297"/>
      <c r="K235" s="297"/>
      <c r="L235" s="558"/>
      <c r="M235" s="297"/>
      <c r="N235" s="297"/>
    </row>
    <row r="236" spans="1:14" s="84" customFormat="1">
      <c r="A236" s="299"/>
      <c r="B236" s="297"/>
      <c r="C236" s="297"/>
      <c r="D236" s="297"/>
      <c r="E236" s="297"/>
      <c r="F236" s="297"/>
      <c r="G236" s="297"/>
      <c r="H236" s="297"/>
      <c r="I236" s="297"/>
      <c r="J236" s="297"/>
      <c r="K236" s="297"/>
      <c r="L236" s="558"/>
      <c r="M236" s="297"/>
      <c r="N236" s="297"/>
    </row>
    <row r="237" spans="1:14" s="84" customFormat="1">
      <c r="A237" s="299"/>
      <c r="B237" s="297"/>
      <c r="C237" s="297"/>
      <c r="D237" s="297"/>
      <c r="E237" s="297"/>
      <c r="F237" s="297"/>
      <c r="G237" s="297"/>
      <c r="H237" s="297"/>
      <c r="I237" s="297"/>
      <c r="J237" s="297"/>
      <c r="K237" s="297"/>
      <c r="L237" s="558"/>
      <c r="M237" s="297"/>
      <c r="N237" s="297"/>
    </row>
    <row r="238" spans="1:14" s="84" customFormat="1">
      <c r="A238" s="299"/>
      <c r="B238" s="297"/>
      <c r="C238" s="297"/>
      <c r="D238" s="297"/>
      <c r="E238" s="297"/>
      <c r="F238" s="297"/>
      <c r="G238" s="297"/>
      <c r="H238" s="297"/>
      <c r="I238" s="297"/>
      <c r="J238" s="297"/>
      <c r="K238" s="297"/>
      <c r="L238" s="558"/>
      <c r="M238" s="297"/>
      <c r="N238" s="297"/>
    </row>
    <row r="239" spans="1:14" s="84" customFormat="1">
      <c r="A239" s="299"/>
      <c r="B239" s="297"/>
      <c r="C239" s="297"/>
      <c r="D239" s="297"/>
      <c r="E239" s="297"/>
      <c r="F239" s="297"/>
      <c r="G239" s="297"/>
      <c r="H239" s="297"/>
      <c r="I239" s="297"/>
      <c r="J239" s="297"/>
      <c r="K239" s="297"/>
      <c r="L239" s="558"/>
      <c r="M239" s="297"/>
      <c r="N239" s="297"/>
    </row>
    <row r="240" spans="1:14" s="84" customFormat="1">
      <c r="A240" s="299"/>
      <c r="B240" s="297"/>
      <c r="C240" s="297"/>
      <c r="D240" s="297"/>
      <c r="E240" s="297"/>
      <c r="F240" s="297"/>
      <c r="G240" s="297"/>
      <c r="H240" s="297"/>
      <c r="I240" s="297"/>
      <c r="J240" s="297"/>
      <c r="K240" s="297"/>
      <c r="L240" s="558"/>
      <c r="M240" s="297"/>
      <c r="N240" s="297"/>
    </row>
    <row r="241" spans="1:14" s="84" customFormat="1">
      <c r="A241" s="299"/>
      <c r="B241" s="297"/>
      <c r="C241" s="297"/>
      <c r="D241" s="297"/>
      <c r="E241" s="297"/>
      <c r="F241" s="297"/>
      <c r="G241" s="297"/>
      <c r="H241" s="297"/>
      <c r="I241" s="297"/>
      <c r="J241" s="297"/>
      <c r="K241" s="297"/>
      <c r="L241" s="558"/>
      <c r="M241" s="297"/>
      <c r="N241" s="297"/>
    </row>
    <row r="242" spans="1:14" s="84" customFormat="1">
      <c r="A242" s="299"/>
      <c r="B242" s="297"/>
      <c r="C242" s="297"/>
      <c r="D242" s="297"/>
      <c r="E242" s="297"/>
      <c r="F242" s="297"/>
      <c r="G242" s="297"/>
      <c r="H242" s="297"/>
      <c r="I242" s="297"/>
      <c r="J242" s="297"/>
      <c r="K242" s="297"/>
      <c r="L242" s="558"/>
      <c r="M242" s="297"/>
      <c r="N242" s="297"/>
    </row>
    <row r="243" spans="1:14" s="84" customFormat="1">
      <c r="A243" s="299"/>
      <c r="B243" s="297"/>
      <c r="C243" s="297"/>
      <c r="D243" s="297"/>
      <c r="E243" s="297"/>
      <c r="F243" s="297"/>
      <c r="G243" s="297"/>
      <c r="H243" s="297"/>
      <c r="I243" s="297"/>
      <c r="J243" s="297"/>
      <c r="K243" s="297"/>
      <c r="L243" s="558"/>
      <c r="M243" s="297"/>
      <c r="N243" s="297"/>
    </row>
    <row r="244" spans="1:14" s="84" customFormat="1">
      <c r="A244" s="299"/>
      <c r="B244" s="297"/>
      <c r="C244" s="297"/>
      <c r="D244" s="297"/>
      <c r="E244" s="297"/>
      <c r="F244" s="297"/>
      <c r="G244" s="297"/>
      <c r="H244" s="297"/>
      <c r="I244" s="297"/>
      <c r="J244" s="297"/>
      <c r="K244" s="297"/>
      <c r="L244" s="558"/>
      <c r="M244" s="297"/>
      <c r="N244" s="297"/>
    </row>
    <row r="245" spans="1:14" s="84" customFormat="1">
      <c r="A245" s="299"/>
      <c r="B245" s="297"/>
      <c r="C245" s="297"/>
      <c r="D245" s="297"/>
      <c r="E245" s="297"/>
      <c r="F245" s="297"/>
      <c r="G245" s="297"/>
      <c r="H245" s="297"/>
      <c r="I245" s="297"/>
      <c r="J245" s="297"/>
      <c r="K245" s="297"/>
      <c r="L245" s="558"/>
      <c r="M245" s="297"/>
      <c r="N245" s="297"/>
    </row>
    <row r="246" spans="1:14" s="84" customFormat="1">
      <c r="A246" s="299"/>
      <c r="B246" s="297"/>
      <c r="C246" s="297"/>
      <c r="D246" s="297"/>
      <c r="E246" s="297"/>
      <c r="F246" s="297"/>
      <c r="G246" s="297"/>
      <c r="H246" s="297"/>
      <c r="I246" s="297"/>
      <c r="J246" s="297"/>
      <c r="K246" s="297"/>
      <c r="L246" s="558"/>
      <c r="M246" s="297"/>
      <c r="N246" s="297"/>
    </row>
    <row r="247" spans="1:14" s="84" customFormat="1">
      <c r="A247" s="299"/>
      <c r="B247" s="297"/>
      <c r="C247" s="297"/>
      <c r="D247" s="297"/>
      <c r="E247" s="297"/>
      <c r="F247" s="297"/>
      <c r="G247" s="297"/>
      <c r="H247" s="297"/>
      <c r="I247" s="297"/>
      <c r="J247" s="297"/>
      <c r="K247" s="297"/>
      <c r="L247" s="558"/>
      <c r="M247" s="297"/>
      <c r="N247" s="297"/>
    </row>
    <row r="248" spans="1:14" s="84" customFormat="1">
      <c r="A248" s="299"/>
      <c r="B248" s="297"/>
      <c r="C248" s="297"/>
      <c r="D248" s="297"/>
      <c r="E248" s="297"/>
      <c r="F248" s="297"/>
      <c r="G248" s="297"/>
      <c r="H248" s="297"/>
      <c r="I248" s="297"/>
      <c r="J248" s="297"/>
      <c r="K248" s="297"/>
      <c r="L248" s="558"/>
      <c r="M248" s="297"/>
      <c r="N248" s="297"/>
    </row>
    <row r="249" spans="1:14" s="84" customFormat="1">
      <c r="A249" s="299"/>
      <c r="B249" s="297"/>
      <c r="C249" s="297"/>
      <c r="D249" s="297"/>
      <c r="E249" s="297"/>
      <c r="F249" s="297"/>
      <c r="G249" s="297"/>
      <c r="H249" s="297"/>
      <c r="I249" s="297"/>
      <c r="J249" s="297"/>
      <c r="K249" s="297"/>
      <c r="L249" s="558"/>
      <c r="M249" s="297"/>
      <c r="N249" s="297"/>
    </row>
    <row r="250" spans="1:14" s="84" customFormat="1">
      <c r="A250" s="299"/>
      <c r="B250" s="297"/>
      <c r="C250" s="297"/>
      <c r="D250" s="297"/>
      <c r="E250" s="297"/>
      <c r="F250" s="297"/>
      <c r="G250" s="297"/>
      <c r="H250" s="297"/>
      <c r="I250" s="297"/>
      <c r="J250" s="297"/>
      <c r="K250" s="297"/>
      <c r="L250" s="558"/>
      <c r="M250" s="297"/>
      <c r="N250" s="297"/>
    </row>
    <row r="251" spans="1:14" s="84" customFormat="1">
      <c r="A251" s="299"/>
      <c r="B251" s="297"/>
      <c r="C251" s="297"/>
      <c r="D251" s="297"/>
      <c r="E251" s="297"/>
      <c r="F251" s="297"/>
      <c r="G251" s="297"/>
      <c r="H251" s="297"/>
      <c r="I251" s="297"/>
      <c r="J251" s="297"/>
      <c r="K251" s="297"/>
      <c r="L251" s="558"/>
      <c r="M251" s="297"/>
      <c r="N251" s="297"/>
    </row>
    <row r="252" spans="1:14" s="84" customFormat="1">
      <c r="A252" s="299"/>
      <c r="B252" s="297"/>
      <c r="C252" s="297"/>
      <c r="D252" s="297"/>
      <c r="E252" s="297"/>
      <c r="F252" s="297"/>
      <c r="G252" s="297"/>
      <c r="H252" s="297"/>
      <c r="I252" s="297"/>
      <c r="J252" s="297"/>
      <c r="K252" s="297"/>
      <c r="L252" s="558"/>
      <c r="M252" s="297"/>
      <c r="N252" s="297"/>
    </row>
    <row r="253" spans="1:14" s="84" customFormat="1">
      <c r="A253" s="299"/>
      <c r="B253" s="297"/>
      <c r="C253" s="297"/>
      <c r="D253" s="297"/>
      <c r="E253" s="297"/>
      <c r="F253" s="297"/>
      <c r="G253" s="297"/>
      <c r="H253" s="297"/>
      <c r="I253" s="297"/>
      <c r="J253" s="297"/>
      <c r="K253" s="297"/>
      <c r="L253" s="558"/>
      <c r="M253" s="297"/>
      <c r="N253" s="297"/>
    </row>
    <row r="254" spans="1:14" s="84" customFormat="1">
      <c r="A254" s="299"/>
      <c r="B254" s="297"/>
      <c r="C254" s="297"/>
      <c r="D254" s="297"/>
      <c r="E254" s="297"/>
      <c r="F254" s="297"/>
      <c r="G254" s="297"/>
      <c r="H254" s="297"/>
      <c r="I254" s="297"/>
      <c r="J254" s="297"/>
      <c r="K254" s="297"/>
      <c r="L254" s="558"/>
      <c r="M254" s="297"/>
      <c r="N254" s="297"/>
    </row>
    <row r="255" spans="1:14" s="84" customFormat="1">
      <c r="A255" s="299"/>
      <c r="B255" s="297"/>
      <c r="C255" s="297"/>
      <c r="D255" s="297"/>
      <c r="E255" s="297"/>
      <c r="F255" s="297"/>
      <c r="G255" s="297"/>
      <c r="H255" s="297"/>
      <c r="I255" s="297"/>
      <c r="J255" s="297"/>
      <c r="K255" s="297"/>
      <c r="L255" s="558"/>
      <c r="M255" s="297"/>
      <c r="N255" s="297"/>
    </row>
    <row r="256" spans="1:14" s="84" customFormat="1">
      <c r="A256" s="299"/>
      <c r="B256" s="297"/>
      <c r="C256" s="297"/>
      <c r="D256" s="297"/>
      <c r="E256" s="297"/>
      <c r="F256" s="297"/>
      <c r="G256" s="297"/>
      <c r="H256" s="297"/>
      <c r="I256" s="297"/>
      <c r="J256" s="297"/>
      <c r="K256" s="297"/>
      <c r="L256" s="558"/>
      <c r="M256" s="297"/>
      <c r="N256" s="297"/>
    </row>
    <row r="257" spans="1:14" s="84" customFormat="1">
      <c r="A257" s="299"/>
      <c r="B257" s="297"/>
      <c r="C257" s="297"/>
      <c r="D257" s="297"/>
      <c r="E257" s="297"/>
      <c r="F257" s="297"/>
      <c r="G257" s="297"/>
      <c r="H257" s="297"/>
      <c r="I257" s="297"/>
      <c r="J257" s="297"/>
      <c r="K257" s="297"/>
      <c r="L257" s="558"/>
      <c r="M257" s="297"/>
      <c r="N257" s="297"/>
    </row>
    <row r="258" spans="1:14" s="84" customFormat="1">
      <c r="A258" s="299"/>
      <c r="B258" s="297"/>
      <c r="C258" s="297"/>
      <c r="D258" s="297"/>
      <c r="E258" s="297"/>
      <c r="F258" s="297"/>
      <c r="G258" s="297"/>
      <c r="H258" s="297"/>
      <c r="I258" s="297"/>
      <c r="J258" s="297"/>
      <c r="K258" s="297"/>
      <c r="L258" s="558"/>
      <c r="M258" s="297"/>
      <c r="N258" s="297"/>
    </row>
    <row r="259" spans="1:14" s="84" customFormat="1">
      <c r="A259" s="299"/>
      <c r="B259" s="297"/>
      <c r="C259" s="297"/>
      <c r="D259" s="297"/>
      <c r="E259" s="297"/>
      <c r="F259" s="297"/>
      <c r="G259" s="297"/>
      <c r="H259" s="297"/>
      <c r="I259" s="297"/>
      <c r="J259" s="297"/>
      <c r="K259" s="297"/>
      <c r="L259" s="558"/>
      <c r="M259" s="297"/>
      <c r="N259" s="297"/>
    </row>
    <row r="260" spans="1:14" s="84" customFormat="1">
      <c r="A260" s="299"/>
      <c r="B260" s="297"/>
      <c r="C260" s="297"/>
      <c r="D260" s="297"/>
      <c r="E260" s="297"/>
      <c r="F260" s="297"/>
      <c r="G260" s="297"/>
      <c r="H260" s="297"/>
      <c r="I260" s="297"/>
      <c r="J260" s="297"/>
      <c r="K260" s="297"/>
      <c r="L260" s="558"/>
      <c r="M260" s="297"/>
      <c r="N260" s="297"/>
    </row>
    <row r="261" spans="1:14" s="84" customFormat="1">
      <c r="A261" s="299"/>
      <c r="B261" s="297"/>
      <c r="C261" s="297"/>
      <c r="D261" s="297"/>
      <c r="E261" s="297"/>
      <c r="F261" s="297"/>
      <c r="G261" s="297"/>
      <c r="H261" s="297"/>
      <c r="I261" s="297"/>
      <c r="J261" s="297"/>
      <c r="K261" s="297"/>
      <c r="L261" s="558"/>
      <c r="M261" s="297"/>
      <c r="N261" s="297"/>
    </row>
    <row r="262" spans="1:14" s="84" customFormat="1">
      <c r="A262" s="299"/>
      <c r="B262" s="297"/>
      <c r="C262" s="297"/>
      <c r="D262" s="297"/>
      <c r="E262" s="297"/>
      <c r="F262" s="297"/>
      <c r="G262" s="297"/>
      <c r="H262" s="297"/>
      <c r="I262" s="297"/>
      <c r="J262" s="297"/>
      <c r="K262" s="297"/>
      <c r="L262" s="558"/>
      <c r="M262" s="297"/>
      <c r="N262" s="297"/>
    </row>
    <row r="263" spans="1:14" s="84" customFormat="1">
      <c r="A263" s="299"/>
      <c r="B263" s="297"/>
      <c r="C263" s="297"/>
      <c r="D263" s="297"/>
      <c r="E263" s="297"/>
      <c r="F263" s="297"/>
      <c r="G263" s="297"/>
      <c r="H263" s="297"/>
      <c r="I263" s="297"/>
      <c r="J263" s="297"/>
      <c r="K263" s="297"/>
      <c r="L263" s="558"/>
      <c r="M263" s="297"/>
      <c r="N263" s="297"/>
    </row>
    <row r="264" spans="1:14" s="84" customFormat="1">
      <c r="A264" s="299"/>
      <c r="B264" s="297"/>
      <c r="C264" s="297"/>
      <c r="D264" s="297"/>
      <c r="E264" s="297"/>
      <c r="F264" s="297"/>
      <c r="G264" s="297"/>
      <c r="H264" s="297"/>
      <c r="I264" s="297"/>
      <c r="J264" s="297"/>
      <c r="K264" s="297"/>
      <c r="L264" s="558"/>
      <c r="M264" s="297"/>
      <c r="N264" s="297"/>
    </row>
    <row r="265" spans="1:14" s="84" customFormat="1">
      <c r="A265" s="299"/>
      <c r="B265" s="297"/>
      <c r="C265" s="297"/>
      <c r="D265" s="297"/>
      <c r="E265" s="297"/>
      <c r="F265" s="297"/>
      <c r="G265" s="297"/>
      <c r="H265" s="297"/>
      <c r="I265" s="297"/>
      <c r="J265" s="297"/>
      <c r="K265" s="297"/>
      <c r="L265" s="558"/>
      <c r="M265" s="297"/>
      <c r="N265" s="297"/>
    </row>
    <row r="266" spans="1:14" s="84" customFormat="1">
      <c r="A266" s="299"/>
      <c r="B266" s="297"/>
      <c r="C266" s="297"/>
      <c r="D266" s="297"/>
      <c r="E266" s="297"/>
      <c r="F266" s="297"/>
      <c r="G266" s="297"/>
      <c r="H266" s="297"/>
      <c r="I266" s="297"/>
      <c r="J266" s="297"/>
      <c r="K266" s="297"/>
      <c r="L266" s="558"/>
      <c r="M266" s="297"/>
      <c r="N266" s="297"/>
    </row>
    <row r="267" spans="1:14" s="84" customFormat="1">
      <c r="A267" s="299"/>
      <c r="B267" s="297"/>
      <c r="C267" s="297"/>
      <c r="D267" s="297"/>
      <c r="E267" s="297"/>
      <c r="F267" s="297"/>
      <c r="G267" s="297"/>
      <c r="H267" s="297"/>
      <c r="I267" s="297"/>
      <c r="J267" s="297"/>
      <c r="K267" s="297"/>
      <c r="L267" s="558"/>
      <c r="M267" s="297"/>
      <c r="N267" s="297"/>
    </row>
    <row r="268" spans="1:14" s="84" customFormat="1">
      <c r="A268" s="299"/>
      <c r="B268" s="297"/>
      <c r="C268" s="297"/>
      <c r="D268" s="297"/>
      <c r="E268" s="297"/>
      <c r="F268" s="297"/>
      <c r="G268" s="297"/>
      <c r="H268" s="297"/>
      <c r="I268" s="297"/>
      <c r="J268" s="297"/>
      <c r="K268" s="297"/>
      <c r="L268" s="558"/>
      <c r="M268" s="297"/>
      <c r="N268" s="297"/>
    </row>
    <row r="269" spans="1:14" s="84" customFormat="1">
      <c r="A269" s="299"/>
      <c r="B269" s="297"/>
      <c r="C269" s="297"/>
      <c r="D269" s="297"/>
      <c r="E269" s="297"/>
      <c r="F269" s="297"/>
      <c r="G269" s="297"/>
      <c r="H269" s="297"/>
      <c r="I269" s="297"/>
      <c r="J269" s="297"/>
      <c r="K269" s="297"/>
      <c r="L269" s="558"/>
      <c r="M269" s="297"/>
      <c r="N269" s="297"/>
    </row>
    <row r="270" spans="1:14" s="84" customFormat="1">
      <c r="A270" s="299"/>
      <c r="B270" s="297"/>
      <c r="C270" s="297"/>
      <c r="D270" s="297"/>
      <c r="E270" s="297"/>
      <c r="F270" s="297"/>
      <c r="G270" s="297"/>
      <c r="H270" s="297"/>
      <c r="I270" s="297"/>
      <c r="J270" s="297"/>
      <c r="K270" s="297"/>
      <c r="L270" s="558"/>
      <c r="M270" s="297"/>
      <c r="N270" s="297"/>
    </row>
    <row r="271" spans="1:14" s="84" customFormat="1">
      <c r="A271" s="299"/>
      <c r="B271" s="297"/>
      <c r="C271" s="297"/>
      <c r="D271" s="297"/>
      <c r="E271" s="297"/>
      <c r="F271" s="297"/>
      <c r="G271" s="297"/>
      <c r="H271" s="297"/>
      <c r="I271" s="297"/>
      <c r="J271" s="297"/>
      <c r="K271" s="297"/>
      <c r="L271" s="558"/>
      <c r="M271" s="297"/>
      <c r="N271" s="297"/>
    </row>
    <row r="272" spans="1:14" s="84" customFormat="1">
      <c r="A272" s="299"/>
      <c r="B272" s="297"/>
      <c r="C272" s="297"/>
      <c r="D272" s="297"/>
      <c r="E272" s="297"/>
      <c r="F272" s="297"/>
      <c r="G272" s="297"/>
      <c r="H272" s="297"/>
      <c r="I272" s="297"/>
      <c r="J272" s="297"/>
      <c r="K272" s="297"/>
      <c r="L272" s="558"/>
      <c r="M272" s="297"/>
      <c r="N272" s="297"/>
    </row>
    <row r="273" spans="1:14" s="84" customFormat="1">
      <c r="A273" s="299"/>
      <c r="B273" s="297"/>
      <c r="C273" s="297"/>
      <c r="D273" s="297"/>
      <c r="E273" s="297"/>
      <c r="F273" s="297"/>
      <c r="G273" s="297"/>
      <c r="H273" s="297"/>
      <c r="I273" s="297"/>
      <c r="J273" s="297"/>
      <c r="K273" s="297"/>
      <c r="L273" s="558"/>
      <c r="M273" s="297"/>
      <c r="N273" s="297"/>
    </row>
    <row r="274" spans="1:14" s="84" customFormat="1">
      <c r="A274" s="299"/>
      <c r="B274" s="297"/>
      <c r="C274" s="297"/>
      <c r="D274" s="297"/>
      <c r="E274" s="297"/>
      <c r="F274" s="297"/>
      <c r="G274" s="297"/>
      <c r="H274" s="297"/>
      <c r="I274" s="297"/>
      <c r="J274" s="297"/>
      <c r="K274" s="297"/>
      <c r="L274" s="558"/>
      <c r="M274" s="297"/>
      <c r="N274" s="297"/>
    </row>
    <row r="275" spans="1:14" s="84" customFormat="1">
      <c r="A275" s="299"/>
      <c r="B275" s="297"/>
      <c r="C275" s="297"/>
      <c r="D275" s="297"/>
      <c r="E275" s="297"/>
      <c r="F275" s="297"/>
      <c r="G275" s="297"/>
      <c r="H275" s="297"/>
      <c r="I275" s="297"/>
      <c r="J275" s="297"/>
      <c r="K275" s="297"/>
      <c r="L275" s="558"/>
      <c r="M275" s="297"/>
      <c r="N275" s="297"/>
    </row>
    <row r="276" spans="1:14" s="84" customFormat="1">
      <c r="A276" s="299"/>
      <c r="B276" s="297"/>
      <c r="C276" s="297"/>
      <c r="D276" s="297"/>
      <c r="E276" s="297"/>
      <c r="F276" s="297"/>
      <c r="G276" s="297"/>
      <c r="H276" s="297"/>
      <c r="I276" s="297"/>
      <c r="J276" s="297"/>
      <c r="K276" s="297"/>
      <c r="L276" s="558"/>
      <c r="M276" s="297"/>
      <c r="N276" s="297"/>
    </row>
    <row r="277" spans="1:14" s="84" customFormat="1">
      <c r="A277" s="299"/>
      <c r="B277" s="297"/>
      <c r="C277" s="297"/>
      <c r="D277" s="297"/>
      <c r="E277" s="297"/>
      <c r="F277" s="297"/>
      <c r="G277" s="297"/>
      <c r="H277" s="297"/>
      <c r="I277" s="297"/>
      <c r="J277" s="297"/>
      <c r="K277" s="297"/>
      <c r="L277" s="558"/>
      <c r="M277" s="297"/>
      <c r="N277" s="297"/>
    </row>
    <row r="278" spans="1:14" s="84" customFormat="1">
      <c r="A278" s="299"/>
      <c r="B278" s="297"/>
      <c r="C278" s="297"/>
      <c r="D278" s="297"/>
      <c r="E278" s="297"/>
      <c r="F278" s="297"/>
      <c r="G278" s="297"/>
      <c r="H278" s="297"/>
      <c r="I278" s="297"/>
      <c r="J278" s="297"/>
      <c r="K278" s="297"/>
      <c r="L278" s="558"/>
      <c r="M278" s="297"/>
      <c r="N278" s="297"/>
    </row>
    <row r="279" spans="1:14" s="84" customFormat="1">
      <c r="A279" s="299"/>
      <c r="B279" s="297"/>
      <c r="C279" s="297"/>
      <c r="D279" s="297"/>
      <c r="E279" s="297"/>
      <c r="F279" s="297"/>
      <c r="G279" s="297"/>
      <c r="H279" s="297"/>
      <c r="I279" s="297"/>
      <c r="J279" s="297"/>
      <c r="K279" s="297"/>
      <c r="L279" s="558"/>
      <c r="M279" s="297"/>
      <c r="N279" s="297"/>
    </row>
    <row r="280" spans="1:14" s="84" customFormat="1">
      <c r="A280" s="299"/>
      <c r="B280" s="297"/>
      <c r="C280" s="297"/>
      <c r="D280" s="297"/>
      <c r="E280" s="297"/>
      <c r="F280" s="297"/>
      <c r="G280" s="297"/>
      <c r="H280" s="297"/>
      <c r="I280" s="297"/>
      <c r="J280" s="297"/>
      <c r="K280" s="297"/>
      <c r="L280" s="558"/>
      <c r="M280" s="297"/>
      <c r="N280" s="297"/>
    </row>
    <row r="281" spans="1:14" s="84" customFormat="1">
      <c r="A281" s="299"/>
      <c r="B281" s="297"/>
      <c r="C281" s="297"/>
      <c r="D281" s="297"/>
      <c r="E281" s="297"/>
      <c r="F281" s="297"/>
      <c r="G281" s="297"/>
      <c r="H281" s="297"/>
      <c r="I281" s="297"/>
      <c r="J281" s="297"/>
      <c r="K281" s="297"/>
      <c r="L281" s="558"/>
      <c r="M281" s="297"/>
      <c r="N281" s="297"/>
    </row>
    <row r="282" spans="1:14" s="84" customFormat="1">
      <c r="A282" s="299"/>
      <c r="B282" s="297"/>
      <c r="C282" s="297"/>
      <c r="D282" s="297"/>
      <c r="E282" s="297"/>
      <c r="F282" s="297"/>
      <c r="G282" s="297"/>
      <c r="H282" s="297"/>
      <c r="I282" s="297"/>
      <c r="J282" s="297"/>
      <c r="K282" s="297"/>
      <c r="L282" s="558"/>
      <c r="M282" s="297"/>
      <c r="N282" s="297"/>
    </row>
    <row r="283" spans="1:14" s="84" customFormat="1">
      <c r="A283" s="299"/>
      <c r="B283" s="297"/>
      <c r="C283" s="297"/>
      <c r="D283" s="297"/>
      <c r="E283" s="297"/>
      <c r="F283" s="297"/>
      <c r="G283" s="297"/>
      <c r="H283" s="297"/>
      <c r="I283" s="297"/>
      <c r="J283" s="297"/>
      <c r="K283" s="297"/>
      <c r="L283" s="558"/>
      <c r="M283" s="297"/>
      <c r="N283" s="297"/>
    </row>
    <row r="284" spans="1:14" s="84" customFormat="1">
      <c r="A284" s="299"/>
      <c r="B284" s="297"/>
      <c r="C284" s="297"/>
      <c r="D284" s="297"/>
      <c r="E284" s="297"/>
      <c r="F284" s="297"/>
      <c r="G284" s="297"/>
      <c r="H284" s="297"/>
      <c r="I284" s="297"/>
      <c r="J284" s="297"/>
      <c r="K284" s="297"/>
      <c r="L284" s="558"/>
      <c r="M284" s="297"/>
      <c r="N284" s="297"/>
    </row>
    <row r="285" spans="1:14" s="84" customFormat="1">
      <c r="A285" s="299"/>
      <c r="B285" s="297"/>
      <c r="C285" s="297"/>
      <c r="D285" s="297"/>
      <c r="E285" s="297"/>
      <c r="F285" s="297"/>
      <c r="G285" s="297"/>
      <c r="H285" s="297"/>
      <c r="I285" s="297"/>
      <c r="J285" s="297"/>
      <c r="K285" s="297"/>
      <c r="L285" s="558"/>
      <c r="M285" s="297"/>
      <c r="N285" s="297"/>
    </row>
    <row r="286" spans="1:14" s="84" customFormat="1">
      <c r="A286" s="299"/>
      <c r="B286" s="297"/>
      <c r="C286" s="297"/>
      <c r="D286" s="297"/>
      <c r="E286" s="297"/>
      <c r="F286" s="297"/>
      <c r="G286" s="297"/>
      <c r="H286" s="297"/>
      <c r="I286" s="297"/>
      <c r="J286" s="297"/>
      <c r="K286" s="297"/>
      <c r="L286" s="558"/>
      <c r="M286" s="297"/>
      <c r="N286" s="297"/>
    </row>
    <row r="287" spans="1:14" s="84" customFormat="1">
      <c r="A287" s="299"/>
      <c r="B287" s="297"/>
      <c r="C287" s="297"/>
      <c r="D287" s="297"/>
      <c r="E287" s="297"/>
      <c r="F287" s="297"/>
      <c r="G287" s="297"/>
      <c r="H287" s="297"/>
      <c r="I287" s="297"/>
      <c r="J287" s="297"/>
      <c r="K287" s="297"/>
      <c r="L287" s="558"/>
      <c r="M287" s="297"/>
      <c r="N287" s="297"/>
    </row>
    <row r="288" spans="1:14" s="84" customFormat="1">
      <c r="A288" s="299"/>
      <c r="B288" s="297"/>
      <c r="C288" s="297"/>
      <c r="D288" s="297"/>
      <c r="E288" s="297"/>
      <c r="F288" s="297"/>
      <c r="G288" s="297"/>
      <c r="H288" s="297"/>
      <c r="I288" s="297"/>
      <c r="J288" s="297"/>
      <c r="K288" s="297"/>
      <c r="L288" s="558"/>
      <c r="M288" s="297"/>
      <c r="N288" s="297"/>
    </row>
    <row r="289" spans="1:14" s="84" customFormat="1">
      <c r="A289" s="299"/>
      <c r="B289" s="297"/>
      <c r="C289" s="297"/>
      <c r="D289" s="297"/>
      <c r="E289" s="297"/>
      <c r="F289" s="297"/>
      <c r="G289" s="297"/>
      <c r="H289" s="297"/>
      <c r="I289" s="297"/>
      <c r="J289" s="297"/>
      <c r="K289" s="297"/>
      <c r="L289" s="558"/>
      <c r="M289" s="297"/>
      <c r="N289" s="297"/>
    </row>
    <row r="290" spans="1:14" s="84" customFormat="1">
      <c r="A290" s="299"/>
      <c r="B290" s="297"/>
      <c r="C290" s="297"/>
      <c r="D290" s="297"/>
      <c r="E290" s="297"/>
      <c r="F290" s="297"/>
      <c r="G290" s="297"/>
      <c r="H290" s="297"/>
      <c r="I290" s="297"/>
      <c r="J290" s="297"/>
      <c r="K290" s="297"/>
      <c r="L290" s="558"/>
      <c r="M290" s="297"/>
      <c r="N290" s="297"/>
    </row>
    <row r="291" spans="1:14" s="84" customFormat="1">
      <c r="A291" s="299"/>
      <c r="B291" s="297"/>
      <c r="C291" s="297"/>
      <c r="D291" s="297"/>
      <c r="E291" s="297"/>
      <c r="F291" s="297"/>
      <c r="G291" s="297"/>
      <c r="H291" s="297"/>
      <c r="I291" s="297"/>
      <c r="J291" s="297"/>
      <c r="K291" s="297"/>
      <c r="L291" s="558"/>
      <c r="M291" s="297"/>
      <c r="N291" s="297"/>
    </row>
    <row r="292" spans="1:14" s="84" customFormat="1">
      <c r="A292" s="299"/>
      <c r="B292" s="297"/>
      <c r="C292" s="297"/>
      <c r="D292" s="297"/>
      <c r="E292" s="297"/>
      <c r="F292" s="297"/>
      <c r="G292" s="297"/>
      <c r="H292" s="297"/>
      <c r="I292" s="297"/>
      <c r="J292" s="297"/>
      <c r="K292" s="297"/>
      <c r="L292" s="558"/>
      <c r="M292" s="297"/>
      <c r="N292" s="297"/>
    </row>
    <row r="293" spans="1:14" s="84" customFormat="1">
      <c r="A293" s="299"/>
      <c r="B293" s="297"/>
      <c r="C293" s="297"/>
      <c r="D293" s="297"/>
      <c r="E293" s="297"/>
      <c r="F293" s="297"/>
      <c r="G293" s="297"/>
      <c r="H293" s="297"/>
      <c r="I293" s="297"/>
      <c r="J293" s="297"/>
      <c r="K293" s="297"/>
      <c r="L293" s="558"/>
      <c r="M293" s="297"/>
      <c r="N293" s="297"/>
    </row>
    <row r="294" spans="1:14" s="84" customFormat="1">
      <c r="A294" s="299"/>
      <c r="B294" s="297"/>
      <c r="C294" s="297"/>
      <c r="D294" s="297"/>
      <c r="E294" s="297"/>
      <c r="F294" s="297"/>
      <c r="G294" s="297"/>
      <c r="H294" s="297"/>
      <c r="I294" s="297"/>
      <c r="J294" s="297"/>
      <c r="K294" s="297"/>
      <c r="L294" s="558"/>
      <c r="M294" s="297"/>
      <c r="N294" s="297"/>
    </row>
    <row r="295" spans="1:14" s="84" customFormat="1">
      <c r="A295" s="299"/>
      <c r="B295" s="297"/>
      <c r="C295" s="297"/>
      <c r="D295" s="297"/>
      <c r="E295" s="297"/>
      <c r="F295" s="297"/>
      <c r="G295" s="297"/>
      <c r="H295" s="297"/>
      <c r="I295" s="297"/>
      <c r="J295" s="297"/>
      <c r="K295" s="297"/>
      <c r="L295" s="558"/>
      <c r="M295" s="297"/>
      <c r="N295" s="297"/>
    </row>
    <row r="296" spans="1:14" s="84" customFormat="1">
      <c r="A296" s="299"/>
      <c r="B296" s="297"/>
      <c r="C296" s="297"/>
      <c r="D296" s="297"/>
      <c r="E296" s="297"/>
      <c r="F296" s="297"/>
      <c r="G296" s="297"/>
      <c r="H296" s="297"/>
      <c r="I296" s="297"/>
      <c r="J296" s="297"/>
      <c r="K296" s="297"/>
      <c r="L296" s="558"/>
      <c r="M296" s="297"/>
      <c r="N296" s="297"/>
    </row>
    <row r="297" spans="1:14" s="84" customFormat="1">
      <c r="A297" s="299"/>
      <c r="B297" s="297"/>
      <c r="C297" s="297"/>
      <c r="D297" s="297"/>
      <c r="E297" s="297"/>
      <c r="F297" s="297"/>
      <c r="G297" s="297"/>
      <c r="H297" s="297"/>
      <c r="I297" s="297"/>
      <c r="J297" s="297"/>
      <c r="K297" s="297"/>
      <c r="L297" s="558"/>
      <c r="M297" s="297"/>
      <c r="N297" s="297"/>
    </row>
    <row r="298" spans="1:14" s="84" customFormat="1">
      <c r="A298" s="299"/>
      <c r="B298" s="297"/>
      <c r="C298" s="297"/>
      <c r="D298" s="297"/>
      <c r="E298" s="297"/>
      <c r="F298" s="297"/>
      <c r="G298" s="297"/>
      <c r="H298" s="297"/>
      <c r="I298" s="297"/>
      <c r="J298" s="297"/>
      <c r="K298" s="297"/>
      <c r="L298" s="558"/>
      <c r="M298" s="297"/>
      <c r="N298" s="297"/>
    </row>
    <row r="299" spans="1:14" s="84" customFormat="1">
      <c r="A299" s="299"/>
      <c r="B299" s="297"/>
      <c r="C299" s="297"/>
      <c r="D299" s="297"/>
      <c r="E299" s="297"/>
      <c r="F299" s="297"/>
      <c r="G299" s="297"/>
      <c r="H299" s="297"/>
      <c r="I299" s="297"/>
      <c r="J299" s="297"/>
      <c r="K299" s="297"/>
      <c r="L299" s="558"/>
      <c r="M299" s="297"/>
      <c r="N299" s="297"/>
    </row>
    <row r="300" spans="1:14" s="84" customFormat="1">
      <c r="A300" s="299"/>
      <c r="B300" s="297"/>
      <c r="C300" s="297"/>
      <c r="D300" s="297"/>
      <c r="E300" s="297"/>
      <c r="F300" s="297"/>
      <c r="G300" s="297"/>
      <c r="H300" s="297"/>
      <c r="I300" s="297"/>
      <c r="J300" s="297"/>
      <c r="K300" s="297"/>
      <c r="L300" s="558"/>
      <c r="M300" s="297"/>
      <c r="N300" s="297"/>
    </row>
    <row r="301" spans="1:14" s="84" customFormat="1">
      <c r="A301" s="299"/>
      <c r="B301" s="297"/>
      <c r="C301" s="297"/>
      <c r="D301" s="297"/>
      <c r="E301" s="297"/>
      <c r="F301" s="297"/>
      <c r="G301" s="297"/>
      <c r="H301" s="297"/>
      <c r="I301" s="297"/>
      <c r="J301" s="297"/>
      <c r="K301" s="297"/>
      <c r="L301" s="558"/>
      <c r="M301" s="297"/>
      <c r="N301" s="297"/>
    </row>
    <row r="302" spans="1:14" s="84" customFormat="1">
      <c r="A302" s="299"/>
      <c r="B302" s="297"/>
      <c r="C302" s="297"/>
      <c r="D302" s="297"/>
      <c r="E302" s="297"/>
      <c r="F302" s="297"/>
      <c r="G302" s="297"/>
      <c r="H302" s="297"/>
      <c r="I302" s="297"/>
      <c r="J302" s="297"/>
      <c r="K302" s="297"/>
      <c r="L302" s="558"/>
      <c r="M302" s="297"/>
      <c r="N302" s="297"/>
    </row>
    <row r="303" spans="1:14" s="84" customFormat="1">
      <c r="A303" s="299"/>
      <c r="B303" s="297"/>
      <c r="C303" s="297"/>
      <c r="D303" s="297"/>
      <c r="E303" s="297"/>
      <c r="F303" s="297"/>
      <c r="G303" s="297"/>
      <c r="H303" s="297"/>
      <c r="I303" s="297"/>
      <c r="J303" s="297"/>
      <c r="K303" s="297"/>
      <c r="L303" s="558"/>
      <c r="M303" s="297"/>
      <c r="N303" s="297"/>
    </row>
    <row r="304" spans="1:14" s="84" customFormat="1">
      <c r="A304" s="299"/>
      <c r="B304" s="297"/>
      <c r="C304" s="297"/>
      <c r="D304" s="297"/>
      <c r="E304" s="297"/>
      <c r="F304" s="297"/>
      <c r="G304" s="297"/>
      <c r="H304" s="297"/>
      <c r="I304" s="297"/>
      <c r="J304" s="297"/>
      <c r="K304" s="297"/>
      <c r="L304" s="558"/>
      <c r="M304" s="297"/>
      <c r="N304" s="297"/>
    </row>
    <row r="305" spans="1:14" s="84" customFormat="1">
      <c r="A305" s="299"/>
      <c r="B305" s="297"/>
      <c r="C305" s="297"/>
      <c r="D305" s="297"/>
      <c r="E305" s="297"/>
      <c r="F305" s="297"/>
      <c r="G305" s="297"/>
      <c r="H305" s="297"/>
      <c r="I305" s="297"/>
      <c r="J305" s="297"/>
      <c r="K305" s="297"/>
      <c r="L305" s="558"/>
      <c r="M305" s="297"/>
      <c r="N305" s="297"/>
    </row>
    <row r="306" spans="1:14" s="84" customFormat="1">
      <c r="A306" s="299"/>
      <c r="B306" s="297"/>
      <c r="C306" s="297"/>
      <c r="D306" s="297"/>
      <c r="E306" s="297"/>
      <c r="F306" s="297"/>
      <c r="G306" s="297"/>
      <c r="H306" s="297"/>
      <c r="I306" s="297"/>
      <c r="J306" s="297"/>
      <c r="K306" s="297"/>
      <c r="L306" s="558"/>
      <c r="M306" s="297"/>
      <c r="N306" s="297"/>
    </row>
    <row r="307" spans="1:14" s="84" customFormat="1">
      <c r="A307" s="299"/>
      <c r="B307" s="297"/>
      <c r="C307" s="297"/>
      <c r="D307" s="297"/>
      <c r="E307" s="297"/>
      <c r="F307" s="297"/>
      <c r="G307" s="297"/>
      <c r="H307" s="297"/>
      <c r="I307" s="297"/>
      <c r="J307" s="297"/>
      <c r="K307" s="297"/>
      <c r="L307" s="558"/>
      <c r="M307" s="297"/>
      <c r="N307" s="297"/>
    </row>
    <row r="308" spans="1:14" s="84" customFormat="1">
      <c r="A308" s="299"/>
      <c r="B308" s="297"/>
      <c r="C308" s="297"/>
      <c r="D308" s="297"/>
      <c r="E308" s="297"/>
      <c r="F308" s="297"/>
      <c r="G308" s="297"/>
      <c r="H308" s="297"/>
      <c r="I308" s="297"/>
      <c r="J308" s="297"/>
      <c r="K308" s="297"/>
      <c r="L308" s="558"/>
      <c r="M308" s="297"/>
      <c r="N308" s="297"/>
    </row>
    <row r="309" spans="1:14" s="84" customFormat="1">
      <c r="A309" s="299"/>
      <c r="B309" s="297"/>
      <c r="C309" s="297"/>
      <c r="D309" s="297"/>
      <c r="E309" s="297"/>
      <c r="F309" s="297"/>
      <c r="G309" s="297"/>
      <c r="H309" s="297"/>
      <c r="I309" s="297"/>
      <c r="J309" s="297"/>
      <c r="K309" s="297"/>
      <c r="L309" s="558"/>
      <c r="M309" s="297"/>
      <c r="N309" s="297"/>
    </row>
    <row r="310" spans="1:14" s="84" customFormat="1">
      <c r="A310" s="299"/>
      <c r="B310" s="297"/>
      <c r="C310" s="297"/>
      <c r="D310" s="297"/>
      <c r="E310" s="297"/>
      <c r="F310" s="297"/>
      <c r="G310" s="297"/>
      <c r="H310" s="297"/>
      <c r="I310" s="297"/>
      <c r="J310" s="297"/>
      <c r="K310" s="297"/>
      <c r="L310" s="558"/>
      <c r="M310" s="297"/>
      <c r="N310" s="297"/>
    </row>
    <row r="311" spans="1:14" s="84" customFormat="1">
      <c r="A311" s="299"/>
      <c r="B311" s="297"/>
      <c r="C311" s="297"/>
      <c r="D311" s="297"/>
      <c r="E311" s="297"/>
      <c r="F311" s="297"/>
      <c r="G311" s="297"/>
      <c r="H311" s="297"/>
      <c r="I311" s="297"/>
      <c r="J311" s="297"/>
      <c r="K311" s="297"/>
      <c r="L311" s="558"/>
      <c r="M311" s="297"/>
      <c r="N311" s="297"/>
    </row>
    <row r="312" spans="1:14" s="84" customFormat="1">
      <c r="A312" s="299"/>
      <c r="B312" s="297"/>
      <c r="C312" s="297"/>
      <c r="D312" s="297"/>
      <c r="E312" s="297"/>
      <c r="F312" s="297"/>
      <c r="G312" s="297"/>
      <c r="H312" s="297"/>
      <c r="I312" s="297"/>
      <c r="J312" s="297"/>
      <c r="K312" s="297"/>
      <c r="L312" s="558"/>
      <c r="M312" s="297"/>
      <c r="N312" s="297"/>
    </row>
    <row r="313" spans="1:14" s="84" customFormat="1">
      <c r="A313" s="299"/>
      <c r="B313" s="297"/>
      <c r="C313" s="297"/>
      <c r="D313" s="297"/>
      <c r="E313" s="297"/>
      <c r="F313" s="297"/>
      <c r="G313" s="297"/>
      <c r="H313" s="297"/>
      <c r="I313" s="297"/>
      <c r="J313" s="297"/>
      <c r="K313" s="297"/>
      <c r="L313" s="558"/>
      <c r="M313" s="297"/>
      <c r="N313" s="297"/>
    </row>
    <row r="314" spans="1:14" s="84" customFormat="1">
      <c r="A314" s="299"/>
      <c r="B314" s="297"/>
      <c r="C314" s="297"/>
      <c r="D314" s="297"/>
      <c r="E314" s="297"/>
      <c r="F314" s="297"/>
      <c r="G314" s="297"/>
      <c r="H314" s="297"/>
      <c r="I314" s="297"/>
      <c r="J314" s="297"/>
      <c r="K314" s="297"/>
      <c r="L314" s="558"/>
      <c r="M314" s="297"/>
      <c r="N314" s="297"/>
    </row>
    <row r="315" spans="1:14" s="84" customFormat="1">
      <c r="A315" s="299"/>
      <c r="B315" s="297"/>
      <c r="C315" s="297"/>
      <c r="D315" s="297"/>
      <c r="E315" s="297"/>
      <c r="F315" s="297"/>
      <c r="G315" s="297"/>
      <c r="H315" s="297"/>
      <c r="I315" s="297"/>
      <c r="J315" s="297"/>
      <c r="K315" s="297"/>
      <c r="L315" s="558"/>
      <c r="M315" s="297"/>
      <c r="N315" s="297"/>
    </row>
    <row r="316" spans="1:14" s="84" customFormat="1">
      <c r="A316" s="299"/>
      <c r="B316" s="297"/>
      <c r="C316" s="297"/>
      <c r="D316" s="297"/>
      <c r="E316" s="297"/>
      <c r="F316" s="297"/>
      <c r="G316" s="297"/>
      <c r="H316" s="297"/>
      <c r="I316" s="297"/>
      <c r="J316" s="297"/>
      <c r="K316" s="297"/>
      <c r="L316" s="558"/>
      <c r="M316" s="297"/>
      <c r="N316" s="297"/>
    </row>
    <row r="317" spans="1:14" s="84" customFormat="1">
      <c r="A317" s="299"/>
      <c r="B317" s="297"/>
      <c r="C317" s="297"/>
      <c r="D317" s="297"/>
      <c r="E317" s="297"/>
      <c r="F317" s="297"/>
      <c r="G317" s="297"/>
      <c r="H317" s="297"/>
      <c r="I317" s="297"/>
      <c r="J317" s="297"/>
      <c r="K317" s="297"/>
      <c r="L317" s="558"/>
      <c r="M317" s="297"/>
      <c r="N317" s="297"/>
    </row>
    <row r="318" spans="1:14" s="84" customFormat="1">
      <c r="A318" s="299"/>
      <c r="B318" s="297"/>
      <c r="C318" s="297"/>
      <c r="D318" s="297"/>
      <c r="E318" s="297"/>
      <c r="F318" s="297"/>
      <c r="G318" s="297"/>
      <c r="H318" s="297"/>
      <c r="I318" s="297"/>
      <c r="J318" s="297"/>
      <c r="K318" s="297"/>
      <c r="L318" s="558"/>
      <c r="M318" s="297"/>
      <c r="N318" s="297"/>
    </row>
    <row r="319" spans="1:14" s="84" customFormat="1">
      <c r="A319" s="299"/>
      <c r="B319" s="297"/>
      <c r="C319" s="297"/>
      <c r="D319" s="297"/>
      <c r="E319" s="297"/>
      <c r="F319" s="297"/>
      <c r="G319" s="297"/>
      <c r="H319" s="297"/>
      <c r="I319" s="297"/>
      <c r="J319" s="297"/>
      <c r="K319" s="297"/>
      <c r="L319" s="558"/>
      <c r="M319" s="297"/>
      <c r="N319" s="297"/>
    </row>
    <row r="320" spans="1:14" s="84" customFormat="1">
      <c r="A320" s="299"/>
      <c r="B320" s="297"/>
      <c r="C320" s="297"/>
      <c r="D320" s="297"/>
      <c r="E320" s="297"/>
      <c r="F320" s="297"/>
      <c r="G320" s="297"/>
      <c r="H320" s="297"/>
      <c r="I320" s="297"/>
      <c r="J320" s="297"/>
      <c r="K320" s="297"/>
      <c r="L320" s="558"/>
      <c r="M320" s="297"/>
      <c r="N320" s="297"/>
    </row>
    <row r="321" spans="1:14" s="84" customFormat="1">
      <c r="A321" s="299"/>
      <c r="B321" s="297"/>
      <c r="C321" s="297"/>
      <c r="D321" s="297"/>
      <c r="E321" s="297"/>
      <c r="F321" s="297"/>
      <c r="G321" s="297"/>
      <c r="H321" s="297"/>
      <c r="I321" s="297"/>
      <c r="J321" s="297"/>
      <c r="K321" s="297"/>
      <c r="L321" s="558"/>
      <c r="M321" s="297"/>
      <c r="N321" s="297"/>
    </row>
    <row r="322" spans="1:14" s="84" customFormat="1">
      <c r="A322" s="299"/>
      <c r="B322" s="297"/>
      <c r="C322" s="297"/>
      <c r="D322" s="297"/>
      <c r="E322" s="297"/>
      <c r="F322" s="297"/>
      <c r="G322" s="297"/>
      <c r="H322" s="297"/>
      <c r="I322" s="297"/>
      <c r="J322" s="297"/>
      <c r="K322" s="297"/>
      <c r="L322" s="558"/>
      <c r="M322" s="297"/>
      <c r="N322" s="297"/>
    </row>
    <row r="323" spans="1:14" s="84" customFormat="1">
      <c r="A323" s="299"/>
      <c r="B323" s="297"/>
      <c r="C323" s="297"/>
      <c r="D323" s="297"/>
      <c r="E323" s="297"/>
      <c r="F323" s="297"/>
      <c r="G323" s="297"/>
      <c r="H323" s="297"/>
      <c r="I323" s="297"/>
      <c r="J323" s="297"/>
      <c r="K323" s="297"/>
      <c r="L323" s="558"/>
      <c r="M323" s="297"/>
      <c r="N323" s="297"/>
    </row>
    <row r="324" spans="1:14" s="84" customFormat="1">
      <c r="A324" s="299"/>
      <c r="B324" s="297"/>
      <c r="C324" s="297"/>
      <c r="D324" s="297"/>
      <c r="E324" s="297"/>
      <c r="F324" s="297"/>
      <c r="G324" s="297"/>
      <c r="H324" s="297"/>
      <c r="I324" s="297"/>
      <c r="J324" s="297"/>
      <c r="K324" s="297"/>
      <c r="L324" s="558"/>
      <c r="M324" s="297"/>
      <c r="N324" s="297"/>
    </row>
    <row r="325" spans="1:14" s="84" customFormat="1">
      <c r="A325" s="299"/>
      <c r="B325" s="297"/>
      <c r="C325" s="297"/>
      <c r="D325" s="297"/>
      <c r="E325" s="297"/>
      <c r="F325" s="297"/>
      <c r="G325" s="297"/>
      <c r="H325" s="297"/>
      <c r="I325" s="297"/>
      <c r="J325" s="297"/>
      <c r="K325" s="297"/>
      <c r="L325" s="558"/>
      <c r="M325" s="297"/>
      <c r="N325" s="297"/>
    </row>
    <row r="326" spans="1:14" s="84" customFormat="1">
      <c r="A326" s="299"/>
      <c r="B326" s="297"/>
      <c r="C326" s="297"/>
      <c r="D326" s="297"/>
      <c r="E326" s="297"/>
      <c r="F326" s="297"/>
      <c r="G326" s="297"/>
      <c r="H326" s="297"/>
      <c r="I326" s="297"/>
      <c r="J326" s="297"/>
      <c r="K326" s="297"/>
      <c r="L326" s="558"/>
      <c r="M326" s="297"/>
      <c r="N326" s="297"/>
    </row>
    <row r="327" spans="1:14" s="84" customFormat="1">
      <c r="A327" s="299"/>
      <c r="B327" s="297"/>
      <c r="C327" s="297"/>
      <c r="D327" s="297"/>
      <c r="E327" s="297"/>
      <c r="F327" s="297"/>
      <c r="G327" s="297"/>
      <c r="H327" s="297"/>
      <c r="I327" s="297"/>
      <c r="J327" s="297"/>
      <c r="K327" s="297"/>
      <c r="L327" s="558"/>
      <c r="M327" s="297"/>
      <c r="N327" s="297"/>
    </row>
    <row r="328" spans="1:14" s="84" customFormat="1">
      <c r="A328" s="299"/>
      <c r="B328" s="297"/>
      <c r="C328" s="297"/>
      <c r="D328" s="297"/>
      <c r="E328" s="297"/>
      <c r="F328" s="297"/>
      <c r="G328" s="297"/>
      <c r="H328" s="297"/>
      <c r="I328" s="297"/>
      <c r="J328" s="297"/>
      <c r="K328" s="297"/>
      <c r="L328" s="558"/>
      <c r="M328" s="297"/>
      <c r="N328" s="297"/>
    </row>
    <row r="329" spans="1:14" s="84" customFormat="1">
      <c r="A329" s="299"/>
      <c r="B329" s="297"/>
      <c r="C329" s="297"/>
      <c r="D329" s="297"/>
      <c r="E329" s="297"/>
      <c r="F329" s="297"/>
      <c r="G329" s="297"/>
      <c r="H329" s="297"/>
      <c r="I329" s="297"/>
      <c r="J329" s="297"/>
      <c r="K329" s="297"/>
      <c r="L329" s="558"/>
      <c r="M329" s="297"/>
      <c r="N329" s="297"/>
    </row>
    <row r="330" spans="1:14" s="84" customFormat="1">
      <c r="A330" s="299"/>
      <c r="B330" s="297"/>
      <c r="C330" s="297"/>
      <c r="D330" s="297"/>
      <c r="E330" s="297"/>
      <c r="F330" s="297"/>
      <c r="G330" s="297"/>
      <c r="H330" s="297"/>
      <c r="I330" s="297"/>
      <c r="J330" s="297"/>
      <c r="K330" s="297"/>
      <c r="L330" s="558"/>
      <c r="M330" s="297"/>
      <c r="N330" s="297"/>
    </row>
    <row r="331" spans="1:14" s="84" customFormat="1">
      <c r="A331" s="299"/>
      <c r="B331" s="297"/>
      <c r="C331" s="297"/>
      <c r="D331" s="297"/>
      <c r="E331" s="297"/>
      <c r="F331" s="297"/>
      <c r="G331" s="297"/>
      <c r="H331" s="297"/>
      <c r="I331" s="297"/>
      <c r="J331" s="297"/>
      <c r="K331" s="297"/>
      <c r="L331" s="558"/>
      <c r="M331" s="297"/>
      <c r="N331" s="297"/>
    </row>
    <row r="332" spans="1:14" s="84" customFormat="1">
      <c r="A332" s="299"/>
      <c r="B332" s="297"/>
      <c r="C332" s="297"/>
      <c r="D332" s="297"/>
      <c r="E332" s="297"/>
      <c r="F332" s="297"/>
      <c r="G332" s="297"/>
      <c r="H332" s="297"/>
      <c r="I332" s="297"/>
      <c r="J332" s="297"/>
      <c r="K332" s="297"/>
      <c r="L332" s="558"/>
      <c r="M332" s="297"/>
      <c r="N332" s="297"/>
    </row>
    <row r="333" spans="1:14" s="84" customFormat="1">
      <c r="A333" s="299"/>
      <c r="B333" s="297"/>
      <c r="C333" s="297"/>
      <c r="D333" s="297"/>
      <c r="E333" s="297"/>
      <c r="F333" s="297"/>
      <c r="G333" s="297"/>
      <c r="H333" s="297"/>
      <c r="I333" s="297"/>
      <c r="J333" s="297"/>
      <c r="K333" s="297"/>
      <c r="L333" s="558"/>
      <c r="M333" s="297"/>
      <c r="N333" s="297"/>
    </row>
    <row r="334" spans="1:14" s="84" customFormat="1">
      <c r="A334" s="299"/>
      <c r="B334" s="297"/>
      <c r="C334" s="297"/>
      <c r="D334" s="297"/>
      <c r="E334" s="297"/>
      <c r="F334" s="297"/>
      <c r="G334" s="297"/>
      <c r="H334" s="297"/>
      <c r="I334" s="297"/>
      <c r="J334" s="297"/>
      <c r="K334" s="297"/>
      <c r="L334" s="558"/>
      <c r="M334" s="297"/>
      <c r="N334" s="297"/>
    </row>
    <row r="335" spans="1:14" s="84" customFormat="1">
      <c r="A335" s="299"/>
      <c r="B335" s="297"/>
      <c r="C335" s="297"/>
      <c r="D335" s="297"/>
      <c r="E335" s="297"/>
      <c r="F335" s="297"/>
      <c r="G335" s="297"/>
      <c r="H335" s="297"/>
      <c r="I335" s="297"/>
      <c r="J335" s="297"/>
      <c r="K335" s="297"/>
      <c r="L335" s="558"/>
      <c r="M335" s="297"/>
      <c r="N335" s="297"/>
    </row>
    <row r="336" spans="1:14" s="84" customFormat="1">
      <c r="A336" s="299"/>
      <c r="B336" s="297"/>
      <c r="C336" s="297"/>
      <c r="D336" s="297"/>
      <c r="E336" s="297"/>
      <c r="F336" s="297"/>
      <c r="G336" s="297"/>
      <c r="H336" s="297"/>
      <c r="I336" s="297"/>
      <c r="J336" s="297"/>
      <c r="K336" s="297"/>
      <c r="L336" s="558"/>
      <c r="M336" s="297"/>
      <c r="N336" s="297"/>
    </row>
    <row r="337" spans="1:14" s="84" customFormat="1">
      <c r="A337" s="299"/>
      <c r="B337" s="297"/>
      <c r="C337" s="297"/>
      <c r="D337" s="297"/>
      <c r="E337" s="297"/>
      <c r="F337" s="297"/>
      <c r="G337" s="297"/>
      <c r="H337" s="297"/>
      <c r="I337" s="297"/>
      <c r="J337" s="297"/>
      <c r="K337" s="297"/>
      <c r="L337" s="558"/>
      <c r="M337" s="297"/>
      <c r="N337" s="297"/>
    </row>
    <row r="338" spans="1:14" s="84" customFormat="1">
      <c r="A338" s="299"/>
      <c r="B338" s="297"/>
      <c r="C338" s="297"/>
      <c r="D338" s="297"/>
      <c r="E338" s="297"/>
      <c r="F338" s="297"/>
      <c r="G338" s="297"/>
      <c r="H338" s="297"/>
      <c r="I338" s="297"/>
      <c r="J338" s="297"/>
      <c r="K338" s="297"/>
      <c r="L338" s="558"/>
      <c r="M338" s="297"/>
      <c r="N338" s="297"/>
    </row>
    <row r="339" spans="1:14" s="84" customFormat="1">
      <c r="A339" s="299"/>
      <c r="B339" s="297"/>
      <c r="C339" s="297"/>
      <c r="D339" s="297"/>
      <c r="E339" s="297"/>
      <c r="F339" s="297"/>
      <c r="G339" s="297"/>
      <c r="H339" s="297"/>
      <c r="I339" s="297"/>
      <c r="J339" s="297"/>
      <c r="K339" s="297"/>
      <c r="L339" s="558"/>
      <c r="M339" s="297"/>
      <c r="N339" s="297"/>
    </row>
    <row r="340" spans="1:14" s="84" customFormat="1">
      <c r="A340" s="299"/>
      <c r="B340" s="297"/>
      <c r="C340" s="297"/>
      <c r="D340" s="297"/>
      <c r="E340" s="297"/>
      <c r="F340" s="297"/>
      <c r="G340" s="297"/>
      <c r="H340" s="297"/>
      <c r="I340" s="297"/>
      <c r="J340" s="297"/>
      <c r="K340" s="297"/>
      <c r="L340" s="558"/>
      <c r="M340" s="297"/>
      <c r="N340" s="297"/>
    </row>
    <row r="341" spans="1:14" s="84" customFormat="1">
      <c r="A341" s="299"/>
      <c r="B341" s="297"/>
      <c r="C341" s="297"/>
      <c r="D341" s="297"/>
      <c r="E341" s="297"/>
      <c r="F341" s="297"/>
      <c r="G341" s="297"/>
      <c r="H341" s="297"/>
      <c r="I341" s="297"/>
      <c r="J341" s="297"/>
      <c r="K341" s="297"/>
      <c r="L341" s="558"/>
      <c r="M341" s="297"/>
      <c r="N341" s="297"/>
    </row>
    <row r="342" spans="1:14" s="84" customFormat="1">
      <c r="A342" s="299"/>
      <c r="B342" s="297"/>
      <c r="C342" s="297"/>
      <c r="D342" s="297"/>
      <c r="E342" s="297"/>
      <c r="F342" s="297"/>
      <c r="G342" s="297"/>
      <c r="H342" s="297"/>
      <c r="I342" s="297"/>
      <c r="J342" s="297"/>
      <c r="K342" s="297"/>
      <c r="L342" s="558"/>
      <c r="M342" s="297"/>
      <c r="N342" s="297"/>
    </row>
    <row r="343" spans="1:14" s="84" customFormat="1">
      <c r="A343" s="299"/>
      <c r="B343" s="297"/>
      <c r="C343" s="297"/>
      <c r="D343" s="297"/>
      <c r="E343" s="297"/>
      <c r="F343" s="297"/>
      <c r="G343" s="297"/>
      <c r="H343" s="297"/>
      <c r="I343" s="297"/>
      <c r="J343" s="297"/>
      <c r="K343" s="297"/>
      <c r="L343" s="558"/>
      <c r="M343" s="297"/>
      <c r="N343" s="297"/>
    </row>
    <row r="344" spans="1:14" s="84" customFormat="1">
      <c r="A344" s="299"/>
      <c r="B344" s="297"/>
      <c r="C344" s="297"/>
      <c r="D344" s="297"/>
      <c r="E344" s="297"/>
      <c r="F344" s="297"/>
      <c r="G344" s="297"/>
      <c r="H344" s="297"/>
      <c r="I344" s="297"/>
      <c r="J344" s="297"/>
      <c r="K344" s="297"/>
      <c r="L344" s="558"/>
      <c r="M344" s="297"/>
      <c r="N344" s="297"/>
    </row>
    <row r="345" spans="1:14" s="84" customFormat="1">
      <c r="A345" s="299"/>
      <c r="B345" s="297"/>
      <c r="C345" s="297"/>
      <c r="D345" s="297"/>
      <c r="E345" s="297"/>
      <c r="F345" s="297"/>
      <c r="G345" s="297"/>
      <c r="H345" s="297"/>
      <c r="I345" s="297"/>
      <c r="J345" s="297"/>
      <c r="K345" s="297"/>
      <c r="L345" s="558"/>
      <c r="M345" s="297"/>
      <c r="N345" s="297"/>
    </row>
    <row r="346" spans="1:14" s="84" customFormat="1">
      <c r="A346" s="299"/>
      <c r="B346" s="297"/>
      <c r="C346" s="297"/>
      <c r="D346" s="297"/>
      <c r="E346" s="297"/>
      <c r="F346" s="297"/>
      <c r="G346" s="297"/>
      <c r="H346" s="297"/>
      <c r="I346" s="297"/>
      <c r="J346" s="297"/>
      <c r="K346" s="297"/>
      <c r="L346" s="558"/>
      <c r="M346" s="297"/>
      <c r="N346" s="297"/>
    </row>
    <row r="347" spans="1:14" s="84" customFormat="1">
      <c r="A347" s="299"/>
      <c r="B347" s="297"/>
      <c r="C347" s="297"/>
      <c r="D347" s="297"/>
      <c r="E347" s="297"/>
      <c r="F347" s="297"/>
      <c r="G347" s="297"/>
      <c r="H347" s="297"/>
      <c r="I347" s="297"/>
      <c r="J347" s="297"/>
      <c r="K347" s="297"/>
      <c r="L347" s="558"/>
      <c r="M347" s="297"/>
      <c r="N347" s="297"/>
    </row>
    <row r="348" spans="1:14" s="84" customFormat="1">
      <c r="A348" s="299"/>
      <c r="B348" s="297"/>
      <c r="C348" s="297"/>
      <c r="D348" s="297"/>
      <c r="E348" s="297"/>
      <c r="F348" s="297"/>
      <c r="G348" s="297"/>
      <c r="H348" s="297"/>
      <c r="I348" s="297"/>
      <c r="J348" s="297"/>
      <c r="K348" s="297"/>
      <c r="L348" s="558"/>
      <c r="M348" s="297"/>
      <c r="N348" s="297"/>
    </row>
    <row r="349" spans="1:14" s="84" customFormat="1">
      <c r="A349" s="299"/>
      <c r="B349" s="297"/>
      <c r="C349" s="297"/>
      <c r="D349" s="297"/>
      <c r="E349" s="297"/>
      <c r="F349" s="297"/>
      <c r="G349" s="297"/>
      <c r="H349" s="297"/>
      <c r="I349" s="297"/>
      <c r="J349" s="297"/>
      <c r="K349" s="297"/>
      <c r="L349" s="558"/>
      <c r="M349" s="297"/>
      <c r="N349" s="297"/>
    </row>
    <row r="350" spans="1:14" s="84" customFormat="1">
      <c r="A350" s="299"/>
      <c r="B350" s="297"/>
      <c r="C350" s="297"/>
      <c r="D350" s="297"/>
      <c r="E350" s="297"/>
      <c r="F350" s="297"/>
      <c r="G350" s="297"/>
      <c r="H350" s="297"/>
      <c r="I350" s="297"/>
      <c r="J350" s="297"/>
      <c r="K350" s="297"/>
      <c r="L350" s="558"/>
      <c r="M350" s="297"/>
      <c r="N350" s="297"/>
    </row>
    <row r="351" spans="1:14" s="84" customFormat="1">
      <c r="A351" s="299"/>
      <c r="B351" s="297"/>
      <c r="C351" s="297"/>
      <c r="D351" s="297"/>
      <c r="E351" s="297"/>
      <c r="F351" s="297"/>
      <c r="G351" s="297"/>
      <c r="H351" s="297"/>
      <c r="I351" s="297"/>
      <c r="J351" s="297"/>
      <c r="K351" s="297"/>
      <c r="L351" s="558"/>
      <c r="M351" s="297"/>
      <c r="N351" s="297"/>
    </row>
    <row r="352" spans="1:14" s="84" customFormat="1">
      <c r="A352" s="299"/>
      <c r="B352" s="297"/>
      <c r="C352" s="297"/>
      <c r="D352" s="297"/>
      <c r="E352" s="297"/>
      <c r="F352" s="297"/>
      <c r="G352" s="297"/>
      <c r="H352" s="297"/>
      <c r="I352" s="297"/>
      <c r="J352" s="297"/>
      <c r="K352" s="297"/>
      <c r="L352" s="558"/>
      <c r="M352" s="297"/>
      <c r="N352" s="297"/>
    </row>
    <row r="353" spans="1:14" s="84" customFormat="1">
      <c r="A353" s="299"/>
      <c r="B353" s="297"/>
      <c r="C353" s="297"/>
      <c r="D353" s="297"/>
      <c r="E353" s="297"/>
      <c r="F353" s="297"/>
      <c r="G353" s="297"/>
      <c r="H353" s="297"/>
      <c r="I353" s="297"/>
      <c r="J353" s="297"/>
      <c r="K353" s="297"/>
      <c r="L353" s="558"/>
      <c r="M353" s="297"/>
      <c r="N353" s="297"/>
    </row>
    <row r="354" spans="1:14" s="84" customFormat="1">
      <c r="A354" s="299"/>
      <c r="B354" s="297"/>
      <c r="C354" s="297"/>
      <c r="D354" s="297"/>
      <c r="E354" s="297"/>
      <c r="F354" s="297"/>
      <c r="G354" s="297"/>
      <c r="H354" s="297"/>
      <c r="I354" s="297"/>
      <c r="J354" s="297"/>
      <c r="K354" s="297"/>
      <c r="L354" s="558"/>
      <c r="M354" s="297"/>
      <c r="N354" s="297"/>
    </row>
    <row r="355" spans="1:14" s="84" customFormat="1">
      <c r="A355" s="299"/>
      <c r="B355" s="297"/>
      <c r="C355" s="297"/>
      <c r="D355" s="297"/>
      <c r="E355" s="297"/>
      <c r="F355" s="297"/>
      <c r="G355" s="297"/>
      <c r="H355" s="297"/>
      <c r="I355" s="297"/>
      <c r="J355" s="297"/>
      <c r="K355" s="297"/>
      <c r="L355" s="558"/>
      <c r="M355" s="297"/>
      <c r="N355" s="297"/>
    </row>
    <row r="356" spans="1:14" s="84" customFormat="1">
      <c r="A356" s="299"/>
      <c r="B356" s="297"/>
      <c r="C356" s="297"/>
      <c r="D356" s="297"/>
      <c r="E356" s="297"/>
      <c r="F356" s="297"/>
      <c r="G356" s="297"/>
      <c r="H356" s="297"/>
      <c r="I356" s="297"/>
      <c r="J356" s="297"/>
      <c r="K356" s="297"/>
      <c r="L356" s="558"/>
      <c r="M356" s="297"/>
      <c r="N356" s="297"/>
    </row>
    <row r="357" spans="1:14" s="84" customFormat="1">
      <c r="A357" s="299"/>
      <c r="B357" s="297"/>
      <c r="C357" s="297"/>
      <c r="D357" s="297"/>
      <c r="E357" s="297"/>
      <c r="F357" s="297"/>
      <c r="G357" s="297"/>
      <c r="H357" s="297"/>
      <c r="I357" s="297"/>
      <c r="J357" s="297"/>
      <c r="K357" s="297"/>
      <c r="L357" s="558"/>
      <c r="M357" s="297"/>
      <c r="N357" s="297"/>
    </row>
    <row r="358" spans="1:14" s="84" customFormat="1">
      <c r="A358" s="299"/>
      <c r="B358" s="297"/>
      <c r="C358" s="297"/>
      <c r="D358" s="297"/>
      <c r="E358" s="297"/>
      <c r="F358" s="297"/>
      <c r="G358" s="297"/>
      <c r="H358" s="297"/>
      <c r="I358" s="297"/>
      <c r="J358" s="297"/>
      <c r="K358" s="297"/>
      <c r="L358" s="558"/>
      <c r="M358" s="297"/>
      <c r="N358" s="297"/>
    </row>
    <row r="359" spans="1:14" s="84" customFormat="1">
      <c r="A359" s="299"/>
      <c r="B359" s="297"/>
      <c r="C359" s="297"/>
      <c r="D359" s="297"/>
      <c r="E359" s="297"/>
      <c r="F359" s="297"/>
      <c r="G359" s="297"/>
      <c r="H359" s="297"/>
      <c r="I359" s="297"/>
      <c r="J359" s="297"/>
      <c r="K359" s="297"/>
      <c r="L359" s="558"/>
      <c r="M359" s="297"/>
      <c r="N359" s="297"/>
    </row>
    <row r="360" spans="1:14" s="84" customFormat="1">
      <c r="A360" s="299"/>
      <c r="B360" s="297"/>
      <c r="C360" s="297"/>
      <c r="D360" s="297"/>
      <c r="E360" s="297"/>
      <c r="F360" s="297"/>
      <c r="G360" s="297"/>
      <c r="H360" s="297"/>
      <c r="I360" s="297"/>
      <c r="J360" s="297"/>
      <c r="K360" s="297"/>
      <c r="L360" s="558"/>
      <c r="M360" s="297"/>
      <c r="N360" s="297"/>
    </row>
    <row r="361" spans="1:14" s="84" customFormat="1">
      <c r="A361" s="299"/>
      <c r="B361" s="297"/>
      <c r="C361" s="297"/>
      <c r="D361" s="297"/>
      <c r="E361" s="297"/>
      <c r="F361" s="297"/>
      <c r="G361" s="297"/>
      <c r="H361" s="297"/>
      <c r="I361" s="297"/>
      <c r="J361" s="297"/>
      <c r="K361" s="297"/>
      <c r="L361" s="558"/>
      <c r="M361" s="297"/>
      <c r="N361" s="297"/>
    </row>
    <row r="362" spans="1:14" s="84" customFormat="1">
      <c r="A362" s="299"/>
      <c r="B362" s="297"/>
      <c r="C362" s="297"/>
      <c r="D362" s="297"/>
      <c r="E362" s="297"/>
      <c r="F362" s="297"/>
      <c r="G362" s="297"/>
      <c r="H362" s="297"/>
      <c r="I362" s="297"/>
      <c r="J362" s="297"/>
      <c r="K362" s="297"/>
      <c r="L362" s="558"/>
      <c r="M362" s="297"/>
      <c r="N362" s="297"/>
    </row>
    <row r="363" spans="1:14" s="84" customFormat="1">
      <c r="A363" s="299"/>
      <c r="B363" s="297"/>
      <c r="C363" s="297"/>
      <c r="D363" s="297"/>
      <c r="E363" s="297"/>
      <c r="F363" s="297"/>
      <c r="G363" s="297"/>
      <c r="H363" s="297"/>
      <c r="I363" s="297"/>
      <c r="J363" s="297"/>
      <c r="K363" s="297"/>
      <c r="L363" s="558"/>
      <c r="M363" s="297"/>
      <c r="N363" s="297"/>
    </row>
    <row r="364" spans="1:14" s="84" customFormat="1">
      <c r="A364" s="299"/>
      <c r="B364" s="297"/>
      <c r="C364" s="297"/>
      <c r="D364" s="297"/>
      <c r="E364" s="297"/>
      <c r="F364" s="297"/>
      <c r="G364" s="297"/>
      <c r="H364" s="297"/>
      <c r="I364" s="297"/>
      <c r="J364" s="297"/>
      <c r="K364" s="297"/>
      <c r="L364" s="558"/>
      <c r="M364" s="297"/>
      <c r="N364" s="297"/>
    </row>
    <row r="365" spans="1:14" s="84" customFormat="1">
      <c r="A365" s="299"/>
      <c r="B365" s="297"/>
      <c r="C365" s="297"/>
      <c r="D365" s="297"/>
      <c r="E365" s="297"/>
      <c r="F365" s="297"/>
      <c r="G365" s="297"/>
      <c r="H365" s="297"/>
      <c r="I365" s="297"/>
      <c r="J365" s="297"/>
      <c r="K365" s="297"/>
      <c r="L365" s="558"/>
      <c r="M365" s="297"/>
      <c r="N365" s="297"/>
    </row>
    <row r="366" spans="1:14" s="84" customFormat="1">
      <c r="A366" s="299"/>
      <c r="B366" s="297"/>
      <c r="C366" s="297"/>
      <c r="D366" s="297"/>
      <c r="E366" s="297"/>
      <c r="F366" s="297"/>
      <c r="G366" s="297"/>
      <c r="H366" s="297"/>
      <c r="I366" s="297"/>
      <c r="J366" s="297"/>
      <c r="K366" s="297"/>
      <c r="L366" s="558"/>
      <c r="M366" s="297"/>
      <c r="N366" s="297"/>
    </row>
    <row r="367" spans="1:14" s="84" customFormat="1">
      <c r="A367" s="299"/>
      <c r="B367" s="297"/>
      <c r="C367" s="297"/>
      <c r="D367" s="297"/>
      <c r="E367" s="297"/>
      <c r="F367" s="297"/>
      <c r="G367" s="297"/>
      <c r="H367" s="297"/>
      <c r="I367" s="297"/>
      <c r="J367" s="297"/>
      <c r="K367" s="297"/>
      <c r="L367" s="558"/>
      <c r="M367" s="297"/>
      <c r="N367" s="297"/>
    </row>
    <row r="368" spans="1:14" s="84" customFormat="1">
      <c r="A368" s="299"/>
      <c r="B368" s="297"/>
      <c r="C368" s="297"/>
      <c r="D368" s="297"/>
      <c r="E368" s="297"/>
      <c r="F368" s="297"/>
      <c r="G368" s="297"/>
      <c r="H368" s="297"/>
      <c r="I368" s="297"/>
      <c r="J368" s="297"/>
      <c r="K368" s="297"/>
      <c r="L368" s="558"/>
      <c r="M368" s="297"/>
      <c r="N368" s="297"/>
    </row>
    <row r="369" spans="1:14" s="84" customFormat="1">
      <c r="A369" s="299"/>
      <c r="B369" s="297"/>
      <c r="C369" s="297"/>
      <c r="D369" s="297"/>
      <c r="E369" s="297"/>
      <c r="F369" s="297"/>
      <c r="G369" s="297"/>
      <c r="H369" s="297"/>
      <c r="I369" s="297"/>
      <c r="J369" s="297"/>
      <c r="K369" s="297"/>
      <c r="L369" s="558"/>
      <c r="M369" s="297"/>
      <c r="N369" s="297"/>
    </row>
    <row r="370" spans="1:14" s="84" customFormat="1">
      <c r="A370" s="299"/>
      <c r="B370" s="297"/>
      <c r="C370" s="297"/>
      <c r="D370" s="297"/>
      <c r="E370" s="297"/>
      <c r="F370" s="297"/>
      <c r="G370" s="297"/>
      <c r="H370" s="297"/>
      <c r="I370" s="297"/>
      <c r="J370" s="297"/>
      <c r="K370" s="297"/>
      <c r="L370" s="558"/>
      <c r="M370" s="297"/>
      <c r="N370" s="297"/>
    </row>
    <row r="371" spans="1:14" s="84" customFormat="1">
      <c r="A371" s="299"/>
      <c r="B371" s="297"/>
      <c r="C371" s="297"/>
      <c r="D371" s="297"/>
      <c r="E371" s="297"/>
      <c r="F371" s="297"/>
      <c r="G371" s="297"/>
      <c r="H371" s="297"/>
      <c r="I371" s="297"/>
      <c r="J371" s="297"/>
      <c r="K371" s="297"/>
      <c r="L371" s="558"/>
      <c r="M371" s="297"/>
      <c r="N371" s="297"/>
    </row>
    <row r="372" spans="1:14" s="84" customFormat="1">
      <c r="A372" s="299"/>
      <c r="B372" s="297"/>
      <c r="C372" s="297"/>
      <c r="D372" s="297"/>
      <c r="E372" s="297"/>
      <c r="F372" s="297"/>
      <c r="G372" s="297"/>
      <c r="H372" s="297"/>
      <c r="I372" s="297"/>
      <c r="J372" s="297"/>
      <c r="K372" s="297"/>
      <c r="L372" s="558"/>
      <c r="M372" s="297"/>
      <c r="N372" s="297"/>
    </row>
    <row r="373" spans="1:14" s="84" customFormat="1">
      <c r="A373" s="299"/>
      <c r="B373" s="297"/>
      <c r="C373" s="297"/>
      <c r="D373" s="297"/>
      <c r="E373" s="297"/>
      <c r="F373" s="297"/>
      <c r="G373" s="297"/>
      <c r="H373" s="297"/>
      <c r="I373" s="297"/>
      <c r="J373" s="297"/>
      <c r="K373" s="297"/>
      <c r="L373" s="558"/>
      <c r="M373" s="297"/>
      <c r="N373" s="297"/>
    </row>
    <row r="374" spans="1:14" s="84" customFormat="1">
      <c r="A374" s="299"/>
      <c r="B374" s="297"/>
      <c r="C374" s="297"/>
      <c r="D374" s="297"/>
      <c r="E374" s="297"/>
      <c r="F374" s="297"/>
      <c r="G374" s="297"/>
      <c r="H374" s="297"/>
      <c r="I374" s="297"/>
      <c r="J374" s="297"/>
      <c r="K374" s="297"/>
      <c r="L374" s="558"/>
      <c r="M374" s="297"/>
      <c r="N374" s="297"/>
    </row>
    <row r="375" spans="1:14" s="84" customFormat="1">
      <c r="A375" s="299"/>
      <c r="B375" s="297"/>
      <c r="C375" s="297"/>
      <c r="D375" s="297"/>
      <c r="E375" s="297"/>
      <c r="F375" s="297"/>
      <c r="G375" s="297"/>
      <c r="H375" s="297"/>
      <c r="I375" s="297"/>
      <c r="J375" s="297"/>
      <c r="K375" s="297"/>
      <c r="L375" s="558"/>
      <c r="M375" s="297"/>
      <c r="N375" s="297"/>
    </row>
    <row r="376" spans="1:14" s="84" customFormat="1">
      <c r="A376" s="299"/>
      <c r="B376" s="297"/>
      <c r="C376" s="297"/>
      <c r="D376" s="297"/>
      <c r="E376" s="297"/>
      <c r="F376" s="297"/>
      <c r="G376" s="297"/>
      <c r="H376" s="297"/>
      <c r="I376" s="297"/>
      <c r="J376" s="297"/>
      <c r="K376" s="297"/>
      <c r="L376" s="558"/>
      <c r="M376" s="297"/>
      <c r="N376" s="297"/>
    </row>
    <row r="377" spans="1:14" s="84" customFormat="1">
      <c r="A377" s="299"/>
      <c r="B377" s="297"/>
      <c r="C377" s="297"/>
      <c r="D377" s="297"/>
      <c r="E377" s="297"/>
      <c r="F377" s="297"/>
      <c r="G377" s="297"/>
      <c r="H377" s="297"/>
      <c r="I377" s="297"/>
      <c r="J377" s="297"/>
      <c r="K377" s="297"/>
      <c r="L377" s="558"/>
      <c r="M377" s="297"/>
      <c r="N377" s="297"/>
    </row>
    <row r="378" spans="1:14" s="84" customFormat="1">
      <c r="A378" s="299"/>
      <c r="B378" s="297"/>
      <c r="C378" s="297"/>
      <c r="D378" s="297"/>
      <c r="E378" s="297"/>
      <c r="F378" s="297"/>
      <c r="G378" s="297"/>
      <c r="H378" s="297"/>
      <c r="I378" s="297"/>
      <c r="J378" s="297"/>
      <c r="K378" s="297"/>
      <c r="L378" s="558"/>
      <c r="M378" s="297"/>
      <c r="N378" s="297"/>
    </row>
    <row r="379" spans="1:14" s="84" customFormat="1">
      <c r="A379" s="299"/>
      <c r="B379" s="297"/>
      <c r="C379" s="297"/>
      <c r="D379" s="297"/>
      <c r="E379" s="297"/>
      <c r="F379" s="297"/>
      <c r="G379" s="297"/>
      <c r="H379" s="297"/>
      <c r="I379" s="297"/>
      <c r="J379" s="297"/>
      <c r="K379" s="297"/>
      <c r="L379" s="558"/>
      <c r="M379" s="297"/>
      <c r="N379" s="297"/>
    </row>
    <row r="380" spans="1:14" s="84" customFormat="1">
      <c r="A380" s="299"/>
      <c r="B380" s="297"/>
      <c r="C380" s="297"/>
      <c r="D380" s="297"/>
      <c r="E380" s="297"/>
      <c r="F380" s="297"/>
      <c r="G380" s="297"/>
      <c r="H380" s="297"/>
      <c r="I380" s="297"/>
      <c r="J380" s="297"/>
      <c r="K380" s="297"/>
      <c r="L380" s="558"/>
      <c r="M380" s="297"/>
      <c r="N380" s="297"/>
    </row>
    <row r="381" spans="1:14" s="84" customFormat="1">
      <c r="A381" s="299"/>
      <c r="B381" s="297"/>
      <c r="C381" s="297"/>
      <c r="D381" s="297"/>
      <c r="E381" s="297"/>
      <c r="F381" s="297"/>
      <c r="G381" s="297"/>
      <c r="H381" s="297"/>
      <c r="I381" s="297"/>
      <c r="J381" s="297"/>
      <c r="K381" s="297"/>
      <c r="L381" s="558"/>
      <c r="M381" s="297"/>
      <c r="N381" s="297"/>
    </row>
    <row r="382" spans="1:14" s="84" customFormat="1">
      <c r="A382" s="299"/>
      <c r="B382" s="297"/>
      <c r="C382" s="297"/>
      <c r="D382" s="297"/>
      <c r="E382" s="297"/>
      <c r="F382" s="297"/>
      <c r="G382" s="297"/>
      <c r="H382" s="297"/>
      <c r="I382" s="297"/>
      <c r="J382" s="297"/>
      <c r="K382" s="297"/>
      <c r="L382" s="558"/>
      <c r="M382" s="297"/>
      <c r="N382" s="297"/>
    </row>
    <row r="383" spans="1:14" s="84" customFormat="1">
      <c r="A383" s="299"/>
      <c r="B383" s="297"/>
      <c r="C383" s="297"/>
      <c r="D383" s="297"/>
      <c r="E383" s="297"/>
      <c r="F383" s="297"/>
      <c r="G383" s="297"/>
      <c r="H383" s="297"/>
      <c r="I383" s="297"/>
      <c r="J383" s="297"/>
      <c r="K383" s="297"/>
      <c r="L383" s="558"/>
      <c r="M383" s="297"/>
      <c r="N383" s="297"/>
    </row>
    <row r="384" spans="1:14" s="84" customFormat="1">
      <c r="A384" s="299"/>
      <c r="B384" s="297"/>
      <c r="C384" s="297"/>
      <c r="D384" s="297"/>
      <c r="E384" s="297"/>
      <c r="F384" s="297"/>
      <c r="G384" s="297"/>
      <c r="H384" s="297"/>
      <c r="I384" s="297"/>
      <c r="J384" s="297"/>
      <c r="K384" s="297"/>
      <c r="L384" s="558"/>
      <c r="M384" s="297"/>
      <c r="N384" s="297"/>
    </row>
    <row r="385" spans="1:14" s="84" customFormat="1">
      <c r="A385" s="299"/>
      <c r="B385" s="297"/>
      <c r="C385" s="297"/>
      <c r="D385" s="297"/>
      <c r="E385" s="297"/>
      <c r="F385" s="297"/>
      <c r="G385" s="297"/>
      <c r="H385" s="297"/>
      <c r="I385" s="297"/>
      <c r="J385" s="297"/>
      <c r="K385" s="297"/>
      <c r="L385" s="558"/>
      <c r="M385" s="297"/>
      <c r="N385" s="297"/>
    </row>
    <row r="386" spans="1:14" s="84" customFormat="1">
      <c r="A386" s="299"/>
      <c r="B386" s="297"/>
      <c r="C386" s="297"/>
      <c r="D386" s="297"/>
      <c r="E386" s="297"/>
      <c r="F386" s="297"/>
      <c r="G386" s="297"/>
      <c r="H386" s="297"/>
      <c r="I386" s="297"/>
      <c r="J386" s="297"/>
      <c r="K386" s="297"/>
      <c r="L386" s="558"/>
      <c r="M386" s="297"/>
      <c r="N386" s="297"/>
    </row>
    <row r="387" spans="1:14" s="84" customFormat="1">
      <c r="A387" s="299"/>
      <c r="B387" s="297"/>
      <c r="C387" s="297"/>
      <c r="D387" s="297"/>
      <c r="E387" s="297"/>
      <c r="F387" s="297"/>
      <c r="G387" s="297"/>
      <c r="H387" s="297"/>
      <c r="I387" s="297"/>
      <c r="J387" s="297"/>
      <c r="K387" s="297"/>
      <c r="L387" s="558"/>
      <c r="M387" s="297"/>
      <c r="N387" s="297"/>
    </row>
    <row r="388" spans="1:14" s="84" customFormat="1">
      <c r="A388" s="299"/>
      <c r="B388" s="297"/>
      <c r="C388" s="297"/>
      <c r="D388" s="297"/>
      <c r="E388" s="297"/>
      <c r="F388" s="297"/>
      <c r="G388" s="297"/>
      <c r="H388" s="297"/>
      <c r="I388" s="297"/>
      <c r="J388" s="297"/>
      <c r="K388" s="297"/>
      <c r="L388" s="558"/>
      <c r="M388" s="297"/>
      <c r="N388" s="297"/>
    </row>
    <row r="389" spans="1:14" s="84" customFormat="1">
      <c r="A389" s="299"/>
      <c r="B389" s="297"/>
      <c r="C389" s="297"/>
      <c r="D389" s="297"/>
      <c r="E389" s="297"/>
      <c r="F389" s="297"/>
      <c r="G389" s="297"/>
      <c r="H389" s="297"/>
      <c r="I389" s="297"/>
      <c r="J389" s="297"/>
      <c r="K389" s="297"/>
      <c r="L389" s="558"/>
      <c r="M389" s="297"/>
      <c r="N389" s="297"/>
    </row>
    <row r="390" spans="1:14" s="84" customFormat="1">
      <c r="A390" s="299"/>
      <c r="B390" s="297"/>
      <c r="C390" s="297"/>
      <c r="D390" s="297"/>
      <c r="E390" s="297"/>
      <c r="F390" s="297"/>
      <c r="G390" s="297"/>
      <c r="H390" s="297"/>
      <c r="I390" s="297"/>
      <c r="J390" s="297"/>
      <c r="K390" s="297"/>
      <c r="L390" s="558"/>
      <c r="M390" s="297"/>
      <c r="N390" s="297"/>
    </row>
    <row r="391" spans="1:14" s="84" customFormat="1">
      <c r="A391" s="299"/>
      <c r="B391" s="297"/>
      <c r="C391" s="297"/>
      <c r="D391" s="297"/>
      <c r="E391" s="297"/>
      <c r="F391" s="297"/>
      <c r="G391" s="297"/>
      <c r="H391" s="297"/>
      <c r="I391" s="297"/>
      <c r="J391" s="297"/>
      <c r="K391" s="297"/>
      <c r="L391" s="558"/>
      <c r="M391" s="297"/>
      <c r="N391" s="297"/>
    </row>
    <row r="392" spans="1:14" s="84" customFormat="1">
      <c r="A392" s="299"/>
      <c r="B392" s="297"/>
      <c r="C392" s="297"/>
      <c r="D392" s="297"/>
      <c r="E392" s="297"/>
      <c r="F392" s="297"/>
      <c r="G392" s="297"/>
      <c r="H392" s="297"/>
      <c r="I392" s="297"/>
      <c r="J392" s="297"/>
      <c r="K392" s="297"/>
      <c r="L392" s="558"/>
      <c r="M392" s="297"/>
      <c r="N392" s="297"/>
    </row>
    <row r="393" spans="1:14" s="84" customFormat="1">
      <c r="A393" s="299"/>
      <c r="B393" s="297"/>
      <c r="C393" s="297"/>
      <c r="D393" s="297"/>
      <c r="E393" s="297"/>
      <c r="F393" s="297"/>
      <c r="G393" s="297"/>
      <c r="H393" s="297"/>
      <c r="I393" s="297"/>
      <c r="J393" s="297"/>
      <c r="K393" s="297"/>
      <c r="L393" s="558"/>
      <c r="M393" s="297"/>
      <c r="N393" s="297"/>
    </row>
    <row r="394" spans="1:14" s="84" customFormat="1">
      <c r="A394" s="299"/>
      <c r="B394" s="297"/>
      <c r="C394" s="297"/>
      <c r="D394" s="297"/>
      <c r="E394" s="297"/>
      <c r="F394" s="297"/>
      <c r="G394" s="297"/>
      <c r="H394" s="297"/>
      <c r="I394" s="297"/>
      <c r="J394" s="297"/>
      <c r="K394" s="297"/>
      <c r="L394" s="558"/>
      <c r="M394" s="297"/>
      <c r="N394" s="297"/>
    </row>
    <row r="395" spans="1:14" s="84" customFormat="1">
      <c r="A395" s="299"/>
      <c r="B395" s="297"/>
      <c r="C395" s="297"/>
      <c r="D395" s="297"/>
      <c r="E395" s="297"/>
      <c r="F395" s="297"/>
      <c r="G395" s="297"/>
      <c r="H395" s="297"/>
      <c r="I395" s="297"/>
      <c r="J395" s="297"/>
      <c r="K395" s="297"/>
      <c r="L395" s="558"/>
      <c r="M395" s="297"/>
      <c r="N395" s="297"/>
    </row>
    <row r="396" spans="1:14" s="84" customFormat="1">
      <c r="A396" s="299"/>
      <c r="B396" s="297"/>
      <c r="C396" s="297"/>
      <c r="D396" s="297"/>
      <c r="E396" s="297"/>
      <c r="F396" s="297"/>
      <c r="G396" s="297"/>
      <c r="H396" s="297"/>
      <c r="I396" s="297"/>
      <c r="J396" s="297"/>
      <c r="K396" s="297"/>
      <c r="L396" s="558"/>
      <c r="M396" s="297"/>
      <c r="N396" s="297"/>
    </row>
    <row r="397" spans="1:14" s="84" customFormat="1">
      <c r="A397" s="299"/>
      <c r="B397" s="297"/>
      <c r="C397" s="297"/>
      <c r="D397" s="297"/>
      <c r="E397" s="297"/>
      <c r="F397" s="297"/>
      <c r="G397" s="297"/>
      <c r="H397" s="297"/>
      <c r="I397" s="297"/>
      <c r="J397" s="297"/>
      <c r="K397" s="297"/>
      <c r="L397" s="558"/>
      <c r="M397" s="297"/>
      <c r="N397" s="297"/>
    </row>
    <row r="398" spans="1:14" s="84" customFormat="1">
      <c r="A398" s="299"/>
      <c r="B398" s="297"/>
      <c r="C398" s="297"/>
      <c r="D398" s="297"/>
      <c r="E398" s="297"/>
      <c r="F398" s="297"/>
      <c r="G398" s="297"/>
      <c r="H398" s="297"/>
      <c r="I398" s="297"/>
      <c r="J398" s="297"/>
      <c r="K398" s="297"/>
      <c r="L398" s="558"/>
      <c r="M398" s="297"/>
      <c r="N398" s="297"/>
    </row>
    <row r="399" spans="1:14" s="84" customFormat="1">
      <c r="A399" s="299"/>
      <c r="B399" s="297"/>
      <c r="C399" s="297"/>
      <c r="D399" s="297"/>
      <c r="E399" s="297"/>
      <c r="F399" s="297"/>
      <c r="G399" s="297"/>
      <c r="H399" s="297"/>
      <c r="I399" s="297"/>
      <c r="J399" s="297"/>
      <c r="K399" s="297"/>
      <c r="L399" s="558"/>
      <c r="M399" s="297"/>
      <c r="N399" s="297"/>
    </row>
    <row r="400" spans="1:14" s="84" customFormat="1">
      <c r="A400" s="299"/>
      <c r="B400" s="297"/>
      <c r="C400" s="297"/>
      <c r="D400" s="297"/>
      <c r="E400" s="297"/>
      <c r="F400" s="297"/>
      <c r="G400" s="297"/>
      <c r="H400" s="297"/>
      <c r="I400" s="297"/>
      <c r="J400" s="297"/>
      <c r="K400" s="297"/>
      <c r="L400" s="558"/>
      <c r="M400" s="297"/>
      <c r="N400" s="297"/>
    </row>
    <row r="401" spans="1:14" s="84" customFormat="1">
      <c r="A401" s="299"/>
      <c r="B401" s="297"/>
      <c r="C401" s="297"/>
      <c r="D401" s="297"/>
      <c r="E401" s="297"/>
      <c r="F401" s="297"/>
      <c r="G401" s="297"/>
      <c r="H401" s="297"/>
      <c r="I401" s="297"/>
      <c r="J401" s="297"/>
      <c r="K401" s="297"/>
      <c r="L401" s="558"/>
      <c r="M401" s="297"/>
      <c r="N401" s="297"/>
    </row>
    <row r="402" spans="1:14" s="84" customFormat="1">
      <c r="A402" s="299"/>
      <c r="B402" s="297"/>
      <c r="C402" s="297"/>
      <c r="D402" s="297"/>
      <c r="E402" s="297"/>
      <c r="F402" s="297"/>
      <c r="G402" s="297"/>
      <c r="H402" s="297"/>
      <c r="I402" s="297"/>
      <c r="J402" s="297"/>
      <c r="K402" s="297"/>
      <c r="L402" s="558"/>
      <c r="M402" s="297"/>
      <c r="N402" s="297"/>
    </row>
    <row r="403" spans="1:14" s="84" customFormat="1">
      <c r="A403" s="299"/>
      <c r="B403" s="297"/>
      <c r="C403" s="297"/>
      <c r="D403" s="297"/>
      <c r="E403" s="297"/>
      <c r="F403" s="297"/>
      <c r="G403" s="297"/>
      <c r="H403" s="297"/>
      <c r="I403" s="297"/>
      <c r="J403" s="297"/>
      <c r="K403" s="297"/>
      <c r="L403" s="558"/>
      <c r="M403" s="297"/>
      <c r="N403" s="297"/>
    </row>
    <row r="404" spans="1:14" s="84" customFormat="1">
      <c r="A404" s="299"/>
      <c r="B404" s="297"/>
      <c r="C404" s="297"/>
      <c r="D404" s="297"/>
      <c r="E404" s="297"/>
      <c r="F404" s="297"/>
      <c r="G404" s="297"/>
      <c r="H404" s="297"/>
      <c r="I404" s="297"/>
      <c r="J404" s="297"/>
      <c r="K404" s="297"/>
      <c r="L404" s="558"/>
      <c r="M404" s="297"/>
      <c r="N404" s="297"/>
    </row>
    <row r="405" spans="1:14" s="84" customFormat="1">
      <c r="A405" s="299"/>
      <c r="B405" s="297"/>
      <c r="C405" s="297"/>
      <c r="D405" s="297"/>
      <c r="E405" s="297"/>
      <c r="F405" s="297"/>
      <c r="G405" s="297"/>
      <c r="H405" s="297"/>
      <c r="I405" s="297"/>
      <c r="J405" s="297"/>
      <c r="K405" s="297"/>
      <c r="L405" s="558"/>
      <c r="M405" s="297"/>
      <c r="N405" s="297"/>
    </row>
    <row r="406" spans="1:14" s="84" customFormat="1">
      <c r="A406" s="299"/>
      <c r="B406" s="297"/>
      <c r="C406" s="297"/>
      <c r="D406" s="297"/>
      <c r="E406" s="297"/>
      <c r="F406" s="297"/>
      <c r="G406" s="297"/>
      <c r="H406" s="297"/>
      <c r="I406" s="297"/>
      <c r="J406" s="297"/>
      <c r="K406" s="297"/>
      <c r="L406" s="558"/>
      <c r="M406" s="297"/>
      <c r="N406" s="297"/>
    </row>
    <row r="407" spans="1:14" s="84" customFormat="1">
      <c r="A407" s="299"/>
      <c r="B407" s="297"/>
      <c r="C407" s="297"/>
      <c r="D407" s="297"/>
      <c r="E407" s="297"/>
      <c r="F407" s="297"/>
      <c r="G407" s="297"/>
      <c r="H407" s="297"/>
      <c r="I407" s="297"/>
      <c r="J407" s="297"/>
      <c r="K407" s="297"/>
      <c r="L407" s="558"/>
      <c r="M407" s="297"/>
      <c r="N407" s="297"/>
    </row>
    <row r="408" spans="1:14" s="84" customFormat="1">
      <c r="A408" s="299"/>
      <c r="B408" s="297"/>
      <c r="C408" s="297"/>
      <c r="D408" s="297"/>
      <c r="E408" s="297"/>
      <c r="F408" s="297"/>
      <c r="G408" s="297"/>
      <c r="H408" s="297"/>
      <c r="I408" s="297"/>
      <c r="J408" s="297"/>
      <c r="K408" s="297"/>
      <c r="L408" s="558"/>
      <c r="M408" s="297"/>
      <c r="N408" s="297"/>
    </row>
    <row r="409" spans="1:14" s="84" customFormat="1">
      <c r="A409" s="299"/>
      <c r="B409" s="297"/>
      <c r="C409" s="297"/>
      <c r="D409" s="297"/>
      <c r="E409" s="297"/>
      <c r="F409" s="297"/>
      <c r="G409" s="297"/>
      <c r="H409" s="297"/>
      <c r="I409" s="297"/>
      <c r="J409" s="297"/>
      <c r="K409" s="297"/>
      <c r="L409" s="558"/>
      <c r="M409" s="297"/>
      <c r="N409" s="297"/>
    </row>
    <row r="410" spans="1:14" s="84" customFormat="1">
      <c r="A410" s="299"/>
      <c r="B410" s="297"/>
      <c r="C410" s="297"/>
      <c r="D410" s="297"/>
      <c r="E410" s="297"/>
      <c r="F410" s="297"/>
      <c r="G410" s="297"/>
      <c r="H410" s="297"/>
      <c r="I410" s="297"/>
      <c r="J410" s="297"/>
      <c r="K410" s="297"/>
      <c r="L410" s="558"/>
      <c r="M410" s="297"/>
      <c r="N410" s="297"/>
    </row>
    <row r="411" spans="1:14" s="84" customFormat="1">
      <c r="A411" s="299"/>
      <c r="B411" s="297"/>
      <c r="C411" s="297"/>
      <c r="D411" s="297"/>
      <c r="E411" s="297"/>
      <c r="F411" s="297"/>
      <c r="G411" s="297"/>
      <c r="H411" s="297"/>
      <c r="I411" s="297"/>
      <c r="J411" s="297"/>
      <c r="K411" s="297"/>
      <c r="L411" s="558"/>
      <c r="M411" s="297"/>
      <c r="N411" s="297"/>
    </row>
    <row r="412" spans="1:14" s="84" customFormat="1">
      <c r="A412" s="299"/>
      <c r="B412" s="297"/>
      <c r="C412" s="297"/>
      <c r="D412" s="297"/>
      <c r="E412" s="297"/>
      <c r="F412" s="297"/>
      <c r="G412" s="297"/>
      <c r="H412" s="297"/>
      <c r="I412" s="297"/>
      <c r="J412" s="297"/>
      <c r="K412" s="297"/>
      <c r="L412" s="558"/>
      <c r="M412" s="297"/>
      <c r="N412" s="297"/>
    </row>
    <row r="413" spans="1:14" s="84" customFormat="1">
      <c r="A413" s="299"/>
      <c r="B413" s="297"/>
      <c r="C413" s="297"/>
      <c r="D413" s="297"/>
      <c r="E413" s="297"/>
      <c r="F413" s="297"/>
      <c r="G413" s="297"/>
      <c r="H413" s="297"/>
      <c r="I413" s="297"/>
      <c r="J413" s="297"/>
      <c r="K413" s="297"/>
      <c r="L413" s="558"/>
      <c r="M413" s="297"/>
      <c r="N413" s="297"/>
    </row>
    <row r="414" spans="1:14" s="84" customFormat="1">
      <c r="A414" s="299"/>
      <c r="B414" s="297"/>
      <c r="C414" s="297"/>
      <c r="D414" s="297"/>
      <c r="E414" s="297"/>
      <c r="F414" s="297"/>
      <c r="G414" s="297"/>
      <c r="H414" s="297"/>
      <c r="I414" s="297"/>
      <c r="J414" s="297"/>
      <c r="K414" s="297"/>
      <c r="L414" s="558"/>
      <c r="M414" s="297"/>
      <c r="N414" s="297"/>
    </row>
    <row r="415" spans="1:14" s="84" customFormat="1">
      <c r="A415" s="299"/>
      <c r="B415" s="297"/>
      <c r="C415" s="297"/>
      <c r="D415" s="297"/>
      <c r="E415" s="297"/>
      <c r="F415" s="297"/>
      <c r="G415" s="297"/>
      <c r="H415" s="297"/>
      <c r="I415" s="297"/>
      <c r="J415" s="297"/>
      <c r="K415" s="297"/>
      <c r="L415" s="558"/>
      <c r="M415" s="297"/>
      <c r="N415" s="297"/>
    </row>
    <row r="416" spans="1:14" s="84" customFormat="1">
      <c r="A416" s="299"/>
      <c r="B416" s="297"/>
      <c r="C416" s="297"/>
      <c r="D416" s="297"/>
      <c r="E416" s="297"/>
      <c r="F416" s="297"/>
      <c r="G416" s="297"/>
      <c r="H416" s="297"/>
      <c r="I416" s="297"/>
      <c r="J416" s="297"/>
      <c r="K416" s="297"/>
      <c r="L416" s="558"/>
      <c r="M416" s="297"/>
      <c r="N416" s="297"/>
    </row>
    <row r="417" spans="1:14" s="84" customFormat="1">
      <c r="A417" s="299"/>
      <c r="B417" s="297"/>
      <c r="C417" s="297"/>
      <c r="D417" s="297"/>
      <c r="E417" s="297"/>
      <c r="F417" s="297"/>
      <c r="G417" s="297"/>
      <c r="H417" s="297"/>
      <c r="I417" s="297"/>
      <c r="J417" s="297"/>
      <c r="K417" s="297"/>
      <c r="L417" s="558"/>
      <c r="M417" s="297"/>
      <c r="N417" s="297"/>
    </row>
    <row r="418" spans="1:14" s="84" customFormat="1">
      <c r="A418" s="299"/>
      <c r="B418" s="297"/>
      <c r="C418" s="297"/>
      <c r="D418" s="297"/>
      <c r="E418" s="297"/>
      <c r="F418" s="297"/>
      <c r="G418" s="297"/>
      <c r="H418" s="297"/>
      <c r="I418" s="297"/>
      <c r="J418" s="297"/>
      <c r="K418" s="297"/>
      <c r="L418" s="558"/>
      <c r="M418" s="297"/>
      <c r="N418" s="297"/>
    </row>
    <row r="419" spans="1:14" s="84" customFormat="1">
      <c r="A419" s="299"/>
      <c r="B419" s="297"/>
      <c r="C419" s="297"/>
      <c r="D419" s="297"/>
      <c r="E419" s="297"/>
      <c r="F419" s="297"/>
      <c r="G419" s="297"/>
      <c r="H419" s="297"/>
      <c r="I419" s="297"/>
      <c r="J419" s="297"/>
      <c r="K419" s="297"/>
      <c r="L419" s="558"/>
      <c r="M419" s="297"/>
      <c r="N419" s="297"/>
    </row>
    <row r="420" spans="1:14" s="84" customFormat="1">
      <c r="A420" s="299"/>
      <c r="B420" s="297"/>
      <c r="C420" s="297"/>
      <c r="D420" s="297"/>
      <c r="E420" s="297"/>
      <c r="F420" s="297"/>
      <c r="G420" s="297"/>
      <c r="H420" s="297"/>
      <c r="I420" s="297"/>
      <c r="J420" s="297"/>
      <c r="K420" s="297"/>
      <c r="L420" s="558"/>
      <c r="M420" s="297"/>
      <c r="N420" s="297"/>
    </row>
    <row r="421" spans="1:14" s="84" customFormat="1">
      <c r="A421" s="299"/>
      <c r="B421" s="297"/>
      <c r="C421" s="297"/>
      <c r="D421" s="297"/>
      <c r="E421" s="297"/>
      <c r="F421" s="297"/>
      <c r="G421" s="297"/>
      <c r="H421" s="297"/>
      <c r="I421" s="297"/>
      <c r="J421" s="297"/>
      <c r="K421" s="297"/>
      <c r="L421" s="558"/>
      <c r="M421" s="297"/>
      <c r="N421" s="297"/>
    </row>
    <row r="422" spans="1:14" s="84" customFormat="1">
      <c r="A422" s="299"/>
      <c r="B422" s="297"/>
      <c r="C422" s="297"/>
      <c r="D422" s="297"/>
      <c r="E422" s="297"/>
      <c r="F422" s="297"/>
      <c r="G422" s="297"/>
      <c r="H422" s="297"/>
      <c r="I422" s="297"/>
      <c r="J422" s="297"/>
      <c r="K422" s="297"/>
      <c r="L422" s="558"/>
      <c r="M422" s="297"/>
      <c r="N422" s="297"/>
    </row>
    <row r="423" spans="1:14" s="84" customFormat="1">
      <c r="A423" s="299"/>
      <c r="B423" s="297"/>
      <c r="C423" s="297"/>
      <c r="D423" s="297"/>
      <c r="E423" s="297"/>
      <c r="F423" s="297"/>
      <c r="G423" s="297"/>
      <c r="H423" s="297"/>
      <c r="I423" s="297"/>
      <c r="J423" s="297"/>
      <c r="K423" s="297"/>
      <c r="L423" s="558"/>
      <c r="M423" s="297"/>
      <c r="N423" s="297"/>
    </row>
    <row r="424" spans="1:14" s="84" customFormat="1">
      <c r="A424" s="299"/>
      <c r="B424" s="297"/>
      <c r="C424" s="297"/>
      <c r="D424" s="297"/>
      <c r="E424" s="297"/>
      <c r="F424" s="297"/>
      <c r="G424" s="297"/>
      <c r="H424" s="297"/>
      <c r="I424" s="297"/>
      <c r="J424" s="297"/>
      <c r="K424" s="297"/>
      <c r="L424" s="558"/>
      <c r="M424" s="297"/>
      <c r="N424" s="297"/>
    </row>
    <row r="425" spans="1:14" s="84" customFormat="1">
      <c r="A425" s="299"/>
      <c r="B425" s="297"/>
      <c r="C425" s="297"/>
      <c r="D425" s="297"/>
      <c r="E425" s="297"/>
      <c r="F425" s="297"/>
      <c r="G425" s="297"/>
      <c r="H425" s="297"/>
      <c r="I425" s="297"/>
      <c r="J425" s="297"/>
      <c r="K425" s="297"/>
      <c r="L425" s="558"/>
      <c r="M425" s="297"/>
      <c r="N425" s="297"/>
    </row>
    <row r="426" spans="1:14" s="84" customFormat="1">
      <c r="A426" s="299"/>
      <c r="B426" s="297"/>
      <c r="C426" s="297"/>
      <c r="D426" s="297"/>
      <c r="E426" s="297"/>
      <c r="F426" s="297"/>
      <c r="G426" s="297"/>
      <c r="H426" s="297"/>
      <c r="I426" s="297"/>
      <c r="J426" s="297"/>
      <c r="K426" s="297"/>
      <c r="L426" s="558"/>
      <c r="M426" s="297"/>
      <c r="N426" s="297"/>
    </row>
    <row r="427" spans="1:14" s="84" customFormat="1">
      <c r="A427" s="299"/>
      <c r="B427" s="297"/>
      <c r="C427" s="297"/>
      <c r="D427" s="297"/>
      <c r="E427" s="297"/>
      <c r="F427" s="297"/>
      <c r="G427" s="297"/>
      <c r="H427" s="297"/>
      <c r="I427" s="297"/>
      <c r="J427" s="297"/>
      <c r="K427" s="297"/>
      <c r="L427" s="558"/>
      <c r="M427" s="297"/>
      <c r="N427" s="297"/>
    </row>
    <row r="428" spans="1:14" s="84" customFormat="1">
      <c r="A428" s="299"/>
      <c r="B428" s="297"/>
      <c r="C428" s="297"/>
      <c r="D428" s="297"/>
      <c r="E428" s="297"/>
      <c r="F428" s="297"/>
      <c r="G428" s="297"/>
      <c r="H428" s="297"/>
      <c r="I428" s="297"/>
      <c r="J428" s="297"/>
      <c r="K428" s="297"/>
      <c r="L428" s="558"/>
      <c r="M428" s="297"/>
      <c r="N428" s="297"/>
    </row>
    <row r="429" spans="1:14" s="84" customFormat="1">
      <c r="A429" s="299"/>
      <c r="B429" s="297"/>
      <c r="C429" s="297"/>
      <c r="D429" s="297"/>
      <c r="E429" s="297"/>
      <c r="F429" s="297"/>
      <c r="G429" s="297"/>
      <c r="H429" s="297"/>
      <c r="I429" s="297"/>
      <c r="J429" s="297"/>
      <c r="K429" s="297"/>
      <c r="L429" s="558"/>
      <c r="M429" s="297"/>
      <c r="N429" s="297"/>
    </row>
    <row r="430" spans="1:14" s="84" customFormat="1">
      <c r="A430" s="299"/>
      <c r="B430" s="297"/>
      <c r="C430" s="297"/>
      <c r="D430" s="297"/>
      <c r="E430" s="297"/>
      <c r="F430" s="297"/>
      <c r="G430" s="297"/>
      <c r="H430" s="297"/>
      <c r="I430" s="297"/>
      <c r="J430" s="297"/>
      <c r="K430" s="297"/>
      <c r="L430" s="558"/>
      <c r="M430" s="297"/>
      <c r="N430" s="297"/>
    </row>
    <row r="431" spans="1:14" s="84" customFormat="1">
      <c r="A431" s="299"/>
      <c r="B431" s="297"/>
      <c r="C431" s="297"/>
      <c r="D431" s="297"/>
      <c r="E431" s="297"/>
      <c r="F431" s="297"/>
      <c r="G431" s="297"/>
      <c r="H431" s="297"/>
      <c r="I431" s="297"/>
      <c r="J431" s="297"/>
      <c r="K431" s="297"/>
      <c r="L431" s="558"/>
      <c r="M431" s="297"/>
      <c r="N431" s="297"/>
    </row>
    <row r="432" spans="1:14" s="84" customFormat="1">
      <c r="A432" s="299"/>
      <c r="B432" s="297"/>
      <c r="C432" s="297"/>
      <c r="D432" s="297"/>
      <c r="E432" s="297"/>
      <c r="F432" s="297"/>
      <c r="G432" s="297"/>
      <c r="H432" s="297"/>
      <c r="I432" s="297"/>
      <c r="J432" s="297"/>
      <c r="K432" s="297"/>
      <c r="L432" s="558"/>
      <c r="M432" s="297"/>
      <c r="N432" s="297"/>
    </row>
    <row r="433" spans="1:14" s="84" customFormat="1">
      <c r="A433" s="299"/>
      <c r="B433" s="297"/>
      <c r="C433" s="297"/>
      <c r="D433" s="297"/>
      <c r="E433" s="297"/>
      <c r="F433" s="297"/>
      <c r="G433" s="297"/>
      <c r="H433" s="297"/>
      <c r="I433" s="297"/>
      <c r="J433" s="297"/>
      <c r="K433" s="297"/>
      <c r="L433" s="558"/>
      <c r="M433" s="297"/>
      <c r="N433" s="297"/>
    </row>
    <row r="434" spans="1:14" s="84" customFormat="1">
      <c r="A434" s="299"/>
      <c r="B434" s="297"/>
      <c r="C434" s="297"/>
      <c r="D434" s="297"/>
      <c r="E434" s="297"/>
      <c r="F434" s="297"/>
      <c r="G434" s="297"/>
      <c r="H434" s="297"/>
      <c r="I434" s="297"/>
      <c r="J434" s="297"/>
      <c r="K434" s="297"/>
      <c r="L434" s="558"/>
      <c r="M434" s="297"/>
      <c r="N434" s="297"/>
    </row>
    <row r="435" spans="1:14" s="84" customFormat="1">
      <c r="A435" s="299"/>
      <c r="B435" s="297"/>
      <c r="C435" s="297"/>
      <c r="D435" s="297"/>
      <c r="E435" s="297"/>
      <c r="F435" s="297"/>
      <c r="G435" s="297"/>
      <c r="H435" s="297"/>
      <c r="I435" s="297"/>
      <c r="J435" s="297"/>
      <c r="K435" s="297"/>
      <c r="L435" s="558"/>
      <c r="M435" s="297"/>
      <c r="N435" s="297"/>
    </row>
    <row r="436" spans="1:14" s="84" customFormat="1">
      <c r="A436" s="299"/>
      <c r="B436" s="297"/>
      <c r="C436" s="297"/>
      <c r="D436" s="297"/>
      <c r="E436" s="297"/>
      <c r="F436" s="297"/>
      <c r="G436" s="297"/>
      <c r="H436" s="297"/>
      <c r="I436" s="297"/>
      <c r="J436" s="297"/>
      <c r="K436" s="297"/>
      <c r="L436" s="558"/>
      <c r="M436" s="297"/>
      <c r="N436" s="297"/>
    </row>
    <row r="437" spans="1:14" s="84" customFormat="1">
      <c r="A437" s="299"/>
      <c r="B437" s="297"/>
      <c r="C437" s="297"/>
      <c r="D437" s="297"/>
      <c r="E437" s="297"/>
      <c r="F437" s="297"/>
      <c r="G437" s="297"/>
      <c r="H437" s="297"/>
      <c r="I437" s="297"/>
      <c r="J437" s="297"/>
      <c r="K437" s="297"/>
      <c r="L437" s="558"/>
      <c r="M437" s="297"/>
      <c r="N437" s="297"/>
    </row>
    <row r="438" spans="1:14" s="84" customFormat="1">
      <c r="A438" s="299"/>
      <c r="B438" s="297"/>
      <c r="C438" s="297"/>
      <c r="D438" s="297"/>
      <c r="E438" s="297"/>
      <c r="F438" s="297"/>
      <c r="G438" s="297"/>
      <c r="H438" s="297"/>
      <c r="I438" s="297"/>
      <c r="J438" s="297"/>
      <c r="K438" s="297"/>
      <c r="L438" s="558"/>
      <c r="M438" s="297"/>
      <c r="N438" s="297"/>
    </row>
    <row r="439" spans="1:14" s="84" customFormat="1">
      <c r="A439" s="299"/>
      <c r="B439" s="297"/>
      <c r="C439" s="297"/>
      <c r="D439" s="297"/>
      <c r="E439" s="297"/>
      <c r="F439" s="297"/>
      <c r="G439" s="297"/>
      <c r="H439" s="297"/>
      <c r="I439" s="297"/>
      <c r="J439" s="297"/>
      <c r="K439" s="297"/>
      <c r="L439" s="558"/>
      <c r="M439" s="297"/>
      <c r="N439" s="297"/>
    </row>
    <row r="440" spans="1:14" s="84" customFormat="1">
      <c r="A440" s="299"/>
      <c r="B440" s="297"/>
      <c r="C440" s="297"/>
      <c r="D440" s="297"/>
      <c r="E440" s="297"/>
      <c r="F440" s="297"/>
      <c r="G440" s="297"/>
      <c r="H440" s="297"/>
      <c r="I440" s="297"/>
      <c r="J440" s="297"/>
      <c r="K440" s="297"/>
      <c r="L440" s="558"/>
      <c r="M440" s="297"/>
      <c r="N440" s="297"/>
    </row>
    <row r="441" spans="1:14" s="84" customFormat="1">
      <c r="A441" s="299"/>
      <c r="B441" s="297"/>
      <c r="C441" s="297"/>
      <c r="D441" s="297"/>
      <c r="E441" s="297"/>
      <c r="F441" s="297"/>
      <c r="G441" s="297"/>
      <c r="H441" s="297"/>
      <c r="I441" s="297"/>
      <c r="J441" s="297"/>
      <c r="K441" s="297"/>
      <c r="L441" s="558"/>
      <c r="M441" s="297"/>
      <c r="N441" s="297"/>
    </row>
    <row r="442" spans="1:14" s="84" customFormat="1">
      <c r="A442" s="299"/>
      <c r="B442" s="297"/>
      <c r="C442" s="297"/>
      <c r="D442" s="297"/>
      <c r="E442" s="297"/>
      <c r="F442" s="297"/>
      <c r="G442" s="297"/>
      <c r="H442" s="297"/>
      <c r="I442" s="297"/>
      <c r="J442" s="297"/>
      <c r="K442" s="297"/>
      <c r="L442" s="558"/>
      <c r="M442" s="297"/>
      <c r="N442" s="297"/>
    </row>
    <row r="443" spans="1:14" s="84" customFormat="1">
      <c r="A443" s="299"/>
      <c r="B443" s="297"/>
      <c r="C443" s="297"/>
      <c r="D443" s="297"/>
      <c r="E443" s="297"/>
      <c r="F443" s="297"/>
      <c r="G443" s="297"/>
      <c r="H443" s="297"/>
      <c r="I443" s="297"/>
      <c r="J443" s="297"/>
      <c r="K443" s="297"/>
      <c r="L443" s="558"/>
      <c r="M443" s="297"/>
      <c r="N443" s="297"/>
    </row>
    <row r="444" spans="1:14" s="84" customFormat="1">
      <c r="A444" s="299"/>
      <c r="B444" s="297"/>
      <c r="C444" s="297"/>
      <c r="D444" s="297"/>
      <c r="E444" s="297"/>
      <c r="F444" s="297"/>
      <c r="G444" s="297"/>
      <c r="H444" s="297"/>
      <c r="I444" s="297"/>
      <c r="J444" s="297"/>
      <c r="K444" s="297"/>
      <c r="L444" s="558"/>
      <c r="M444" s="297"/>
      <c r="N444" s="297"/>
    </row>
    <row r="445" spans="1:14" s="84" customFormat="1">
      <c r="A445" s="299"/>
      <c r="B445" s="297"/>
      <c r="C445" s="297"/>
      <c r="D445" s="297"/>
      <c r="E445" s="297"/>
      <c r="F445" s="297"/>
      <c r="G445" s="297"/>
      <c r="H445" s="297"/>
      <c r="I445" s="297"/>
      <c r="J445" s="297"/>
      <c r="K445" s="297"/>
      <c r="L445" s="558"/>
      <c r="M445" s="297"/>
      <c r="N445" s="297"/>
    </row>
    <row r="446" spans="1:14" s="84" customFormat="1">
      <c r="A446" s="299"/>
      <c r="B446" s="297"/>
      <c r="C446" s="297"/>
      <c r="D446" s="297"/>
      <c r="E446" s="297"/>
      <c r="F446" s="297"/>
      <c r="G446" s="297"/>
      <c r="H446" s="297"/>
      <c r="I446" s="297"/>
      <c r="J446" s="297"/>
      <c r="K446" s="297"/>
      <c r="L446" s="558"/>
      <c r="M446" s="297"/>
      <c r="N446" s="297"/>
    </row>
    <row r="447" spans="1:14" s="84" customFormat="1">
      <c r="A447" s="299"/>
      <c r="B447" s="297"/>
      <c r="C447" s="297"/>
      <c r="D447" s="297"/>
      <c r="E447" s="297"/>
      <c r="F447" s="297"/>
      <c r="G447" s="297"/>
      <c r="H447" s="297"/>
      <c r="I447" s="297"/>
      <c r="J447" s="297"/>
      <c r="K447" s="297"/>
      <c r="L447" s="558"/>
      <c r="M447" s="297"/>
      <c r="N447" s="297"/>
    </row>
    <row r="448" spans="1:14" s="84" customFormat="1">
      <c r="A448" s="299"/>
      <c r="B448" s="297"/>
      <c r="C448" s="297"/>
      <c r="D448" s="297"/>
      <c r="E448" s="297"/>
      <c r="F448" s="297"/>
      <c r="G448" s="297"/>
      <c r="H448" s="297"/>
      <c r="I448" s="297"/>
      <c r="J448" s="297"/>
      <c r="K448" s="297"/>
      <c r="L448" s="558"/>
      <c r="M448" s="297"/>
      <c r="N448" s="297"/>
    </row>
    <row r="449" spans="1:14" s="84" customFormat="1">
      <c r="A449" s="299"/>
      <c r="B449" s="297"/>
      <c r="C449" s="297"/>
      <c r="D449" s="297"/>
      <c r="E449" s="297"/>
      <c r="F449" s="297"/>
      <c r="G449" s="297"/>
      <c r="H449" s="297"/>
      <c r="I449" s="297"/>
      <c r="J449" s="297"/>
      <c r="K449" s="297"/>
      <c r="L449" s="558"/>
      <c r="M449" s="297"/>
      <c r="N449" s="297"/>
    </row>
    <row r="450" spans="1:14" s="84" customFormat="1">
      <c r="A450" s="299"/>
      <c r="B450" s="297"/>
      <c r="C450" s="297"/>
      <c r="D450" s="297"/>
      <c r="E450" s="297"/>
      <c r="F450" s="297"/>
      <c r="G450" s="297"/>
      <c r="H450" s="297"/>
      <c r="I450" s="297"/>
      <c r="J450" s="297"/>
      <c r="K450" s="297"/>
      <c r="L450" s="558"/>
      <c r="M450" s="297"/>
      <c r="N450" s="297"/>
    </row>
    <row r="451" spans="1:14" s="84" customFormat="1">
      <c r="A451" s="299"/>
      <c r="B451" s="297"/>
      <c r="C451" s="297"/>
      <c r="D451" s="297"/>
      <c r="E451" s="297"/>
      <c r="F451" s="297"/>
      <c r="G451" s="297"/>
      <c r="H451" s="297"/>
      <c r="I451" s="297"/>
      <c r="J451" s="297"/>
      <c r="K451" s="297"/>
      <c r="L451" s="558"/>
      <c r="M451" s="297"/>
      <c r="N451" s="297"/>
    </row>
    <row r="452" spans="1:14" s="84" customFormat="1">
      <c r="A452" s="299"/>
      <c r="B452" s="297"/>
      <c r="C452" s="297"/>
      <c r="D452" s="297"/>
      <c r="E452" s="297"/>
      <c r="F452" s="297"/>
      <c r="G452" s="297"/>
      <c r="H452" s="297"/>
      <c r="I452" s="297"/>
      <c r="J452" s="297"/>
      <c r="K452" s="297"/>
      <c r="L452" s="558"/>
      <c r="M452" s="297"/>
      <c r="N452" s="297"/>
    </row>
    <row r="453" spans="1:14" s="84" customFormat="1">
      <c r="A453" s="299"/>
      <c r="B453" s="297"/>
      <c r="C453" s="297"/>
      <c r="D453" s="297"/>
      <c r="E453" s="297"/>
      <c r="F453" s="297"/>
      <c r="G453" s="297"/>
      <c r="H453" s="297"/>
      <c r="I453" s="297"/>
      <c r="J453" s="297"/>
      <c r="K453" s="297"/>
      <c r="L453" s="558"/>
      <c r="M453" s="297"/>
      <c r="N453" s="297"/>
    </row>
    <row r="454" spans="1:14" s="84" customFormat="1">
      <c r="A454" s="299"/>
      <c r="B454" s="297"/>
      <c r="C454" s="297"/>
      <c r="D454" s="297"/>
      <c r="E454" s="297"/>
      <c r="F454" s="297"/>
      <c r="G454" s="297"/>
      <c r="H454" s="297"/>
      <c r="I454" s="297"/>
      <c r="J454" s="297"/>
      <c r="K454" s="297"/>
      <c r="L454" s="558"/>
      <c r="M454" s="297"/>
      <c r="N454" s="297"/>
    </row>
    <row r="455" spans="1:14" s="84" customFormat="1">
      <c r="A455" s="299"/>
      <c r="B455" s="297"/>
      <c r="C455" s="297"/>
      <c r="D455" s="297"/>
      <c r="E455" s="297"/>
      <c r="F455" s="297"/>
      <c r="G455" s="297"/>
      <c r="H455" s="297"/>
      <c r="I455" s="297"/>
      <c r="J455" s="297"/>
      <c r="K455" s="297"/>
      <c r="L455" s="558"/>
      <c r="M455" s="297"/>
      <c r="N455" s="297"/>
    </row>
    <row r="456" spans="1:14" s="84" customFormat="1">
      <c r="A456" s="299"/>
      <c r="B456" s="297"/>
      <c r="C456" s="297"/>
      <c r="D456" s="297"/>
      <c r="E456" s="297"/>
      <c r="F456" s="297"/>
      <c r="G456" s="297"/>
      <c r="H456" s="297"/>
      <c r="I456" s="297"/>
      <c r="J456" s="297"/>
      <c r="K456" s="297"/>
      <c r="L456" s="558"/>
      <c r="M456" s="297"/>
      <c r="N456" s="297"/>
    </row>
    <row r="457" spans="1:14" s="84" customFormat="1">
      <c r="A457" s="299"/>
      <c r="B457" s="297"/>
      <c r="C457" s="297"/>
      <c r="D457" s="297"/>
      <c r="E457" s="297"/>
      <c r="F457" s="297"/>
      <c r="G457" s="297"/>
      <c r="H457" s="297"/>
      <c r="I457" s="297"/>
      <c r="J457" s="297"/>
      <c r="K457" s="297"/>
      <c r="L457" s="558"/>
      <c r="M457" s="297"/>
      <c r="N457" s="297"/>
    </row>
    <row r="458" spans="1:14" s="84" customFormat="1">
      <c r="A458" s="299"/>
      <c r="B458" s="297"/>
      <c r="C458" s="297"/>
      <c r="D458" s="297"/>
      <c r="E458" s="297"/>
      <c r="F458" s="297"/>
      <c r="G458" s="297"/>
      <c r="H458" s="297"/>
      <c r="I458" s="297"/>
      <c r="J458" s="297"/>
      <c r="K458" s="297"/>
      <c r="L458" s="558"/>
      <c r="M458" s="297"/>
      <c r="N458" s="297"/>
    </row>
    <row r="459" spans="1:14" s="84" customFormat="1">
      <c r="A459" s="299"/>
      <c r="B459" s="297"/>
      <c r="C459" s="297"/>
      <c r="D459" s="297"/>
      <c r="E459" s="297"/>
      <c r="F459" s="297"/>
      <c r="G459" s="297"/>
      <c r="H459" s="297"/>
      <c r="I459" s="297"/>
      <c r="J459" s="297"/>
      <c r="K459" s="297"/>
      <c r="L459" s="558"/>
      <c r="M459" s="297"/>
      <c r="N459" s="297"/>
    </row>
    <row r="460" spans="1:14" s="84" customFormat="1">
      <c r="A460" s="299"/>
      <c r="B460" s="297"/>
      <c r="C460" s="297"/>
      <c r="D460" s="297"/>
      <c r="E460" s="297"/>
      <c r="F460" s="297"/>
      <c r="G460" s="297"/>
      <c r="H460" s="297"/>
      <c r="I460" s="297"/>
      <c r="J460" s="297"/>
      <c r="K460" s="297"/>
      <c r="L460" s="558"/>
      <c r="M460" s="297"/>
      <c r="N460" s="297"/>
    </row>
    <row r="461" spans="1:14" s="84" customFormat="1">
      <c r="A461" s="299"/>
      <c r="B461" s="297"/>
      <c r="C461" s="297"/>
      <c r="D461" s="297"/>
      <c r="E461" s="297"/>
      <c r="F461" s="297"/>
      <c r="G461" s="297"/>
      <c r="H461" s="297"/>
      <c r="I461" s="297"/>
      <c r="J461" s="297"/>
      <c r="K461" s="297"/>
      <c r="L461" s="558"/>
      <c r="M461" s="297"/>
      <c r="N461" s="297"/>
    </row>
    <row r="462" spans="1:14" s="84" customFormat="1">
      <c r="A462" s="299"/>
      <c r="B462" s="297"/>
      <c r="C462" s="297"/>
      <c r="D462" s="297"/>
      <c r="E462" s="297"/>
      <c r="F462" s="297"/>
      <c r="G462" s="297"/>
      <c r="H462" s="297"/>
      <c r="I462" s="297"/>
      <c r="J462" s="297"/>
      <c r="K462" s="297"/>
      <c r="L462" s="558"/>
      <c r="M462" s="297"/>
      <c r="N462" s="297"/>
    </row>
    <row r="463" spans="1:14" s="84" customFormat="1">
      <c r="A463" s="299"/>
      <c r="B463" s="297"/>
      <c r="C463" s="297"/>
      <c r="D463" s="297"/>
      <c r="E463" s="297"/>
      <c r="F463" s="297"/>
      <c r="G463" s="297"/>
      <c r="H463" s="297"/>
      <c r="I463" s="297"/>
      <c r="J463" s="297"/>
      <c r="K463" s="297"/>
      <c r="L463" s="558"/>
      <c r="M463" s="297"/>
      <c r="N463" s="297"/>
    </row>
    <row r="464" spans="1:14" s="84" customFormat="1">
      <c r="A464" s="299"/>
      <c r="B464" s="297"/>
      <c r="C464" s="297"/>
      <c r="D464" s="297"/>
      <c r="E464" s="297"/>
      <c r="F464" s="297"/>
      <c r="G464" s="297"/>
      <c r="H464" s="297"/>
      <c r="I464" s="297"/>
      <c r="J464" s="297"/>
      <c r="K464" s="297"/>
      <c r="L464" s="558"/>
      <c r="M464" s="297"/>
      <c r="N464" s="297"/>
    </row>
    <row r="465" spans="1:14" s="84" customFormat="1">
      <c r="A465" s="299"/>
      <c r="B465" s="297"/>
      <c r="C465" s="297"/>
      <c r="D465" s="297"/>
      <c r="E465" s="297"/>
      <c r="F465" s="297"/>
      <c r="G465" s="297"/>
      <c r="H465" s="297"/>
      <c r="I465" s="297"/>
      <c r="J465" s="297"/>
      <c r="K465" s="297"/>
      <c r="L465" s="558"/>
      <c r="M465" s="297"/>
      <c r="N465" s="297"/>
    </row>
    <row r="466" spans="1:14" s="84" customFormat="1">
      <c r="A466" s="299"/>
      <c r="B466" s="297"/>
      <c r="C466" s="297"/>
      <c r="D466" s="297"/>
      <c r="E466" s="297"/>
      <c r="F466" s="297"/>
      <c r="G466" s="297"/>
      <c r="H466" s="297"/>
      <c r="I466" s="297"/>
      <c r="J466" s="297"/>
      <c r="K466" s="297"/>
      <c r="L466" s="558"/>
      <c r="M466" s="297"/>
      <c r="N466" s="297"/>
    </row>
    <row r="467" spans="1:14" s="84" customFormat="1">
      <c r="A467" s="299"/>
      <c r="B467" s="297"/>
      <c r="C467" s="297"/>
      <c r="D467" s="297"/>
      <c r="E467" s="297"/>
      <c r="F467" s="297"/>
      <c r="G467" s="297"/>
      <c r="H467" s="297"/>
      <c r="I467" s="297"/>
      <c r="J467" s="297"/>
      <c r="K467" s="297"/>
      <c r="L467" s="558"/>
      <c r="M467" s="297"/>
      <c r="N467" s="297"/>
    </row>
    <row r="468" spans="1:14" s="84" customFormat="1">
      <c r="A468" s="299"/>
      <c r="B468" s="297"/>
      <c r="C468" s="297"/>
      <c r="D468" s="297"/>
      <c r="E468" s="297"/>
      <c r="F468" s="297"/>
      <c r="G468" s="297"/>
      <c r="H468" s="297"/>
      <c r="I468" s="297"/>
      <c r="J468" s="297"/>
      <c r="K468" s="297"/>
      <c r="L468" s="558"/>
      <c r="M468" s="297"/>
      <c r="N468" s="297"/>
    </row>
    <row r="469" spans="1:14" s="84" customFormat="1">
      <c r="A469" s="299"/>
      <c r="B469" s="297"/>
      <c r="C469" s="297"/>
      <c r="D469" s="297"/>
      <c r="E469" s="297"/>
      <c r="F469" s="297"/>
      <c r="G469" s="297"/>
      <c r="H469" s="297"/>
      <c r="I469" s="297"/>
      <c r="J469" s="297"/>
      <c r="K469" s="297"/>
      <c r="L469" s="558"/>
      <c r="M469" s="297"/>
      <c r="N469" s="297"/>
    </row>
    <row r="470" spans="1:14" s="84" customFormat="1">
      <c r="A470" s="299"/>
      <c r="B470" s="297"/>
      <c r="C470" s="297"/>
      <c r="D470" s="297"/>
      <c r="E470" s="297"/>
      <c r="F470" s="297"/>
      <c r="G470" s="297"/>
      <c r="H470" s="297"/>
      <c r="I470" s="297"/>
      <c r="J470" s="297"/>
      <c r="K470" s="297"/>
      <c r="L470" s="558"/>
      <c r="M470" s="297"/>
      <c r="N470" s="297"/>
    </row>
    <row r="471" spans="1:14" s="84" customFormat="1">
      <c r="A471" s="299"/>
      <c r="B471" s="297"/>
      <c r="C471" s="297"/>
      <c r="D471" s="297"/>
      <c r="E471" s="297"/>
      <c r="F471" s="297"/>
      <c r="G471" s="297"/>
      <c r="H471" s="297"/>
      <c r="I471" s="297"/>
      <c r="J471" s="297"/>
      <c r="K471" s="297"/>
      <c r="L471" s="558"/>
      <c r="M471" s="297"/>
      <c r="N471" s="297"/>
    </row>
    <row r="472" spans="1:14" s="84" customFormat="1">
      <c r="A472" s="299"/>
      <c r="B472" s="297"/>
      <c r="C472" s="297"/>
      <c r="D472" s="297"/>
      <c r="E472" s="297"/>
      <c r="F472" s="297"/>
      <c r="G472" s="297"/>
      <c r="H472" s="297"/>
      <c r="I472" s="297"/>
      <c r="J472" s="297"/>
      <c r="K472" s="297"/>
      <c r="L472" s="558"/>
      <c r="M472" s="297"/>
      <c r="N472" s="297"/>
    </row>
    <row r="473" spans="1:14" s="84" customFormat="1">
      <c r="A473" s="299"/>
      <c r="B473" s="297"/>
      <c r="C473" s="297"/>
      <c r="D473" s="297"/>
      <c r="E473" s="297"/>
      <c r="F473" s="297"/>
      <c r="G473" s="297"/>
      <c r="H473" s="297"/>
      <c r="I473" s="297"/>
      <c r="J473" s="297"/>
      <c r="K473" s="297"/>
      <c r="L473" s="558"/>
      <c r="M473" s="297"/>
      <c r="N473" s="297"/>
    </row>
    <row r="474" spans="1:14" s="84" customFormat="1">
      <c r="A474" s="299"/>
      <c r="B474" s="297"/>
      <c r="C474" s="297"/>
      <c r="D474" s="297"/>
      <c r="E474" s="297"/>
      <c r="F474" s="297"/>
      <c r="G474" s="297"/>
      <c r="H474" s="297"/>
      <c r="I474" s="297"/>
      <c r="J474" s="297"/>
      <c r="K474" s="297"/>
      <c r="L474" s="558"/>
      <c r="M474" s="297"/>
      <c r="N474" s="297"/>
    </row>
    <row r="475" spans="1:14" s="84" customFormat="1">
      <c r="A475" s="299"/>
      <c r="B475" s="297"/>
      <c r="C475" s="297"/>
      <c r="D475" s="297"/>
      <c r="E475" s="297"/>
      <c r="F475" s="297"/>
      <c r="G475" s="297"/>
      <c r="H475" s="297"/>
      <c r="I475" s="297"/>
      <c r="J475" s="297"/>
      <c r="K475" s="297"/>
      <c r="L475" s="558"/>
      <c r="M475" s="297"/>
      <c r="N475" s="297"/>
    </row>
    <row r="476" spans="1:14" s="84" customFormat="1">
      <c r="A476" s="299"/>
      <c r="B476" s="297"/>
      <c r="C476" s="297"/>
      <c r="D476" s="297"/>
      <c r="E476" s="297"/>
      <c r="F476" s="297"/>
      <c r="G476" s="297"/>
      <c r="H476" s="297"/>
      <c r="I476" s="297"/>
      <c r="J476" s="297"/>
      <c r="K476" s="297"/>
      <c r="L476" s="558"/>
      <c r="M476" s="297"/>
      <c r="N476" s="297"/>
    </row>
    <row r="477" spans="1:14" s="84" customFormat="1">
      <c r="A477" s="299"/>
      <c r="B477" s="297"/>
      <c r="C477" s="297"/>
      <c r="D477" s="297"/>
      <c r="E477" s="297"/>
      <c r="F477" s="297"/>
      <c r="G477" s="297"/>
      <c r="H477" s="297"/>
      <c r="I477" s="297"/>
      <c r="J477" s="297"/>
      <c r="K477" s="297"/>
      <c r="L477" s="558"/>
      <c r="M477" s="297"/>
      <c r="N477" s="297"/>
    </row>
    <row r="478" spans="1:14" s="84" customFormat="1">
      <c r="A478" s="299"/>
      <c r="B478" s="297"/>
      <c r="C478" s="297"/>
      <c r="D478" s="297"/>
      <c r="E478" s="297"/>
      <c r="F478" s="297"/>
      <c r="G478" s="297"/>
      <c r="H478" s="297"/>
      <c r="I478" s="297"/>
      <c r="J478" s="297"/>
      <c r="K478" s="297"/>
      <c r="L478" s="558"/>
      <c r="M478" s="297"/>
      <c r="N478" s="297"/>
    </row>
    <row r="479" spans="1:14" s="84" customFormat="1">
      <c r="A479" s="299"/>
      <c r="B479" s="297"/>
      <c r="C479" s="297"/>
      <c r="D479" s="297"/>
      <c r="E479" s="297"/>
      <c r="F479" s="297"/>
      <c r="G479" s="297"/>
      <c r="H479" s="297"/>
      <c r="I479" s="297"/>
      <c r="J479" s="297"/>
      <c r="K479" s="297"/>
      <c r="L479" s="558"/>
      <c r="M479" s="297"/>
      <c r="N479" s="297"/>
    </row>
    <row r="480" spans="1:14" s="84" customFormat="1">
      <c r="A480" s="299"/>
      <c r="B480" s="297"/>
      <c r="C480" s="297"/>
      <c r="D480" s="297"/>
      <c r="E480" s="297"/>
      <c r="F480" s="297"/>
      <c r="G480" s="297"/>
      <c r="H480" s="297"/>
      <c r="I480" s="297"/>
      <c r="J480" s="297"/>
      <c r="K480" s="297"/>
      <c r="L480" s="558"/>
      <c r="M480" s="297"/>
      <c r="N480" s="297"/>
    </row>
    <row r="481" spans="1:14" s="84" customFormat="1">
      <c r="A481" s="299"/>
      <c r="B481" s="297"/>
      <c r="C481" s="297"/>
      <c r="D481" s="297"/>
      <c r="E481" s="297"/>
      <c r="F481" s="297"/>
      <c r="G481" s="297"/>
      <c r="H481" s="297"/>
      <c r="I481" s="297"/>
      <c r="J481" s="297"/>
      <c r="K481" s="297"/>
      <c r="L481" s="558"/>
      <c r="M481" s="297"/>
      <c r="N481" s="297"/>
    </row>
    <row r="482" spans="1:14" s="84" customFormat="1">
      <c r="A482" s="299"/>
      <c r="B482" s="297"/>
      <c r="C482" s="297"/>
      <c r="D482" s="297"/>
      <c r="E482" s="297"/>
      <c r="F482" s="297"/>
      <c r="G482" s="297"/>
      <c r="H482" s="297"/>
      <c r="I482" s="297"/>
      <c r="J482" s="297"/>
      <c r="K482" s="297"/>
      <c r="L482" s="558"/>
      <c r="M482" s="297"/>
      <c r="N482" s="297"/>
    </row>
    <row r="483" spans="1:14" s="84" customFormat="1">
      <c r="A483" s="299"/>
      <c r="B483" s="297"/>
      <c r="C483" s="297"/>
      <c r="D483" s="297"/>
      <c r="E483" s="297"/>
      <c r="F483" s="297"/>
      <c r="G483" s="297"/>
      <c r="H483" s="297"/>
      <c r="I483" s="297"/>
      <c r="J483" s="297"/>
      <c r="K483" s="297"/>
      <c r="L483" s="558"/>
      <c r="M483" s="297"/>
      <c r="N483" s="297"/>
    </row>
    <row r="484" spans="1:14" s="84" customFormat="1">
      <c r="A484" s="299"/>
      <c r="B484" s="297"/>
      <c r="C484" s="297"/>
      <c r="D484" s="297"/>
      <c r="E484" s="297"/>
      <c r="F484" s="297"/>
      <c r="G484" s="297"/>
      <c r="H484" s="297"/>
      <c r="I484" s="297"/>
      <c r="J484" s="297"/>
      <c r="K484" s="297"/>
      <c r="L484" s="558"/>
      <c r="M484" s="297"/>
      <c r="N484" s="297"/>
    </row>
    <row r="485" spans="1:14" s="84" customFormat="1">
      <c r="A485" s="299"/>
      <c r="B485" s="297"/>
      <c r="C485" s="297"/>
      <c r="D485" s="297"/>
      <c r="E485" s="297"/>
      <c r="F485" s="297"/>
      <c r="G485" s="297"/>
      <c r="H485" s="297"/>
      <c r="I485" s="297"/>
      <c r="J485" s="297"/>
      <c r="K485" s="297"/>
      <c r="L485" s="558"/>
      <c r="M485" s="297"/>
      <c r="N485" s="297"/>
    </row>
    <row r="486" spans="1:14" s="84" customFormat="1">
      <c r="A486" s="299"/>
      <c r="B486" s="297"/>
      <c r="C486" s="297"/>
      <c r="D486" s="297"/>
      <c r="E486" s="297"/>
      <c r="F486" s="297"/>
      <c r="G486" s="297"/>
      <c r="H486" s="297"/>
      <c r="I486" s="297"/>
      <c r="J486" s="297"/>
      <c r="K486" s="297"/>
      <c r="L486" s="558"/>
      <c r="M486" s="297"/>
      <c r="N486" s="297"/>
    </row>
    <row r="487" spans="1:14" s="84" customFormat="1">
      <c r="A487" s="299"/>
      <c r="B487" s="297"/>
      <c r="C487" s="297"/>
      <c r="D487" s="297"/>
      <c r="E487" s="297"/>
      <c r="F487" s="297"/>
      <c r="G487" s="297"/>
      <c r="H487" s="297"/>
      <c r="I487" s="297"/>
      <c r="J487" s="297"/>
      <c r="K487" s="297"/>
      <c r="L487" s="558"/>
      <c r="M487" s="297"/>
      <c r="N487" s="297"/>
    </row>
    <row r="488" spans="1:14" s="84" customFormat="1">
      <c r="A488" s="299"/>
      <c r="B488" s="297"/>
      <c r="C488" s="297"/>
      <c r="D488" s="297"/>
      <c r="E488" s="297"/>
      <c r="F488" s="297"/>
      <c r="G488" s="297"/>
      <c r="H488" s="297"/>
      <c r="I488" s="297"/>
      <c r="J488" s="297"/>
      <c r="K488" s="297"/>
      <c r="L488" s="558"/>
      <c r="M488" s="297"/>
      <c r="N488" s="297"/>
    </row>
    <row r="489" spans="1:14" s="84" customFormat="1">
      <c r="A489" s="299"/>
      <c r="B489" s="297"/>
      <c r="C489" s="297"/>
      <c r="D489" s="297"/>
      <c r="E489" s="297"/>
      <c r="F489" s="297"/>
      <c r="G489" s="297"/>
      <c r="H489" s="297"/>
      <c r="I489" s="297"/>
      <c r="J489" s="297"/>
      <c r="K489" s="297"/>
      <c r="L489" s="558"/>
      <c r="M489" s="297"/>
      <c r="N489" s="297"/>
    </row>
    <row r="490" spans="1:14" s="84" customFormat="1">
      <c r="A490" s="299"/>
      <c r="B490" s="297"/>
      <c r="C490" s="297"/>
      <c r="D490" s="297"/>
      <c r="E490" s="297"/>
      <c r="F490" s="297"/>
      <c r="G490" s="297"/>
      <c r="H490" s="297"/>
      <c r="I490" s="297"/>
      <c r="J490" s="297"/>
      <c r="K490" s="297"/>
      <c r="L490" s="558"/>
      <c r="M490" s="297"/>
      <c r="N490" s="297"/>
    </row>
    <row r="491" spans="1:14" s="84" customFormat="1">
      <c r="A491" s="299"/>
      <c r="B491" s="297"/>
      <c r="C491" s="297"/>
      <c r="D491" s="297"/>
      <c r="E491" s="297"/>
      <c r="F491" s="297"/>
      <c r="G491" s="297"/>
      <c r="H491" s="297"/>
      <c r="I491" s="297"/>
      <c r="J491" s="297"/>
      <c r="K491" s="297"/>
      <c r="L491" s="558"/>
      <c r="M491" s="297"/>
      <c r="N491" s="297"/>
    </row>
    <row r="492" spans="1:14" s="84" customFormat="1">
      <c r="A492" s="299"/>
      <c r="B492" s="297"/>
      <c r="C492" s="297"/>
      <c r="D492" s="297"/>
      <c r="E492" s="297"/>
      <c r="F492" s="297"/>
      <c r="G492" s="297"/>
      <c r="H492" s="297"/>
      <c r="I492" s="297"/>
      <c r="J492" s="297"/>
      <c r="K492" s="297"/>
      <c r="L492" s="558"/>
      <c r="M492" s="297"/>
      <c r="N492" s="297"/>
    </row>
    <row r="493" spans="1:14" s="84" customFormat="1">
      <c r="A493" s="299"/>
      <c r="B493" s="297"/>
      <c r="C493" s="297"/>
      <c r="D493" s="297"/>
      <c r="E493" s="297"/>
      <c r="F493" s="297"/>
      <c r="G493" s="297"/>
      <c r="H493" s="297"/>
      <c r="I493" s="297"/>
      <c r="J493" s="297"/>
      <c r="K493" s="297"/>
      <c r="L493" s="558"/>
      <c r="M493" s="297"/>
      <c r="N493" s="297"/>
    </row>
    <row r="494" spans="1:14" s="84" customFormat="1">
      <c r="A494" s="299"/>
      <c r="B494" s="297"/>
      <c r="C494" s="297"/>
      <c r="D494" s="297"/>
      <c r="E494" s="297"/>
      <c r="F494" s="297"/>
      <c r="G494" s="297"/>
      <c r="H494" s="297"/>
      <c r="I494" s="297"/>
      <c r="J494" s="297"/>
      <c r="K494" s="297"/>
      <c r="L494" s="558"/>
      <c r="M494" s="297"/>
      <c r="N494" s="297"/>
    </row>
    <row r="495" spans="1:14" s="84" customFormat="1">
      <c r="A495" s="299"/>
      <c r="B495" s="297"/>
      <c r="C495" s="297"/>
      <c r="D495" s="297"/>
      <c r="E495" s="297"/>
      <c r="F495" s="297"/>
      <c r="G495" s="297"/>
      <c r="H495" s="297"/>
      <c r="I495" s="297"/>
      <c r="J495" s="297"/>
      <c r="K495" s="297"/>
      <c r="L495" s="558"/>
      <c r="M495" s="297"/>
      <c r="N495" s="297"/>
    </row>
    <row r="496" spans="1:14" s="84" customFormat="1">
      <c r="A496" s="299"/>
      <c r="B496" s="297"/>
      <c r="C496" s="297"/>
      <c r="D496" s="297"/>
      <c r="E496" s="297"/>
      <c r="F496" s="297"/>
      <c r="G496" s="297"/>
      <c r="H496" s="297"/>
      <c r="I496" s="297"/>
      <c r="J496" s="297"/>
      <c r="K496" s="297"/>
      <c r="L496" s="558"/>
      <c r="M496" s="297"/>
      <c r="N496" s="297"/>
    </row>
    <row r="497" spans="1:14" s="84" customFormat="1">
      <c r="A497" s="299"/>
      <c r="B497" s="297"/>
      <c r="C497" s="297"/>
      <c r="D497" s="297"/>
      <c r="E497" s="297"/>
      <c r="F497" s="297"/>
      <c r="G497" s="297"/>
      <c r="H497" s="297"/>
      <c r="I497" s="297"/>
      <c r="J497" s="297"/>
      <c r="K497" s="297"/>
      <c r="L497" s="558"/>
      <c r="M497" s="297"/>
      <c r="N497" s="297"/>
    </row>
    <row r="498" spans="1:14" s="84" customFormat="1">
      <c r="A498" s="299"/>
      <c r="B498" s="297"/>
      <c r="C498" s="297"/>
      <c r="D498" s="297"/>
      <c r="E498" s="297"/>
      <c r="F498" s="297"/>
      <c r="G498" s="297"/>
      <c r="H498" s="297"/>
      <c r="I498" s="297"/>
      <c r="J498" s="297"/>
      <c r="K498" s="297"/>
      <c r="L498" s="558"/>
      <c r="M498" s="297"/>
      <c r="N498" s="297"/>
    </row>
    <row r="499" spans="1:14" s="84" customFormat="1">
      <c r="A499" s="299"/>
      <c r="B499" s="297"/>
      <c r="C499" s="297"/>
      <c r="D499" s="297"/>
      <c r="E499" s="297"/>
      <c r="F499" s="297"/>
      <c r="G499" s="297"/>
      <c r="H499" s="297"/>
      <c r="I499" s="297"/>
      <c r="J499" s="297"/>
      <c r="K499" s="297"/>
      <c r="L499" s="558"/>
      <c r="M499" s="297"/>
      <c r="N499" s="297"/>
    </row>
    <row r="500" spans="1:14" s="84" customFormat="1">
      <c r="A500" s="299"/>
      <c r="B500" s="297"/>
      <c r="C500" s="297"/>
      <c r="D500" s="297"/>
      <c r="E500" s="297"/>
      <c r="F500" s="297"/>
      <c r="G500" s="297"/>
      <c r="H500" s="297"/>
      <c r="I500" s="297"/>
      <c r="J500" s="297"/>
      <c r="K500" s="297"/>
      <c r="L500" s="558"/>
      <c r="M500" s="297"/>
      <c r="N500" s="297"/>
    </row>
    <row r="501" spans="1:14" s="84" customFormat="1">
      <c r="A501" s="299"/>
      <c r="B501" s="297"/>
      <c r="C501" s="297"/>
      <c r="D501" s="297"/>
      <c r="E501" s="297"/>
      <c r="F501" s="297"/>
      <c r="G501" s="297"/>
      <c r="H501" s="297"/>
      <c r="I501" s="297"/>
      <c r="J501" s="297"/>
      <c r="K501" s="297"/>
      <c r="L501" s="558"/>
      <c r="M501" s="297"/>
      <c r="N501" s="297"/>
    </row>
    <row r="502" spans="1:14" s="84" customFormat="1">
      <c r="A502" s="299"/>
      <c r="B502" s="297"/>
      <c r="C502" s="297"/>
      <c r="D502" s="297"/>
      <c r="E502" s="297"/>
      <c r="F502" s="297"/>
      <c r="G502" s="297"/>
      <c r="H502" s="297"/>
      <c r="I502" s="297"/>
      <c r="J502" s="297"/>
      <c r="K502" s="297"/>
      <c r="L502" s="558"/>
      <c r="M502" s="297"/>
      <c r="N502" s="297"/>
    </row>
    <row r="503" spans="1:14" s="84" customFormat="1">
      <c r="A503" s="299"/>
      <c r="B503" s="297"/>
      <c r="C503" s="297"/>
      <c r="D503" s="297"/>
      <c r="E503" s="297"/>
      <c r="F503" s="297"/>
      <c r="G503" s="297"/>
      <c r="H503" s="297"/>
      <c r="I503" s="297"/>
      <c r="J503" s="297"/>
      <c r="K503" s="297"/>
      <c r="L503" s="558"/>
      <c r="M503" s="297"/>
      <c r="N503" s="297"/>
    </row>
    <row r="504" spans="1:14" s="84" customFormat="1">
      <c r="A504" s="299"/>
      <c r="B504" s="297"/>
      <c r="C504" s="297"/>
      <c r="D504" s="297"/>
      <c r="E504" s="297"/>
      <c r="F504" s="297"/>
      <c r="G504" s="297"/>
      <c r="H504" s="297"/>
      <c r="I504" s="297"/>
      <c r="J504" s="297"/>
      <c r="K504" s="297"/>
      <c r="L504" s="558"/>
      <c r="M504" s="297"/>
      <c r="N504" s="297"/>
    </row>
    <row r="505" spans="1:14" s="84" customFormat="1">
      <c r="A505" s="299"/>
      <c r="B505" s="297"/>
      <c r="C505" s="297"/>
      <c r="D505" s="297"/>
      <c r="E505" s="297"/>
      <c r="F505" s="297"/>
      <c r="G505" s="297"/>
      <c r="H505" s="297"/>
      <c r="I505" s="297"/>
      <c r="J505" s="297"/>
      <c r="K505" s="297"/>
      <c r="L505" s="558"/>
      <c r="M505" s="297"/>
      <c r="N505" s="297"/>
    </row>
    <row r="506" spans="1:14" s="84" customFormat="1">
      <c r="A506" s="299"/>
      <c r="B506" s="297"/>
      <c r="C506" s="297"/>
      <c r="D506" s="297"/>
      <c r="E506" s="297"/>
      <c r="F506" s="297"/>
      <c r="G506" s="297"/>
      <c r="H506" s="297"/>
      <c r="I506" s="297"/>
      <c r="J506" s="297"/>
      <c r="K506" s="297"/>
      <c r="L506" s="558"/>
      <c r="M506" s="297"/>
      <c r="N506" s="297"/>
    </row>
    <row r="507" spans="1:14" s="84" customFormat="1">
      <c r="A507" s="299"/>
      <c r="B507" s="297"/>
      <c r="C507" s="297"/>
      <c r="D507" s="297"/>
      <c r="E507" s="297"/>
      <c r="F507" s="297"/>
      <c r="G507" s="297"/>
      <c r="H507" s="297"/>
      <c r="I507" s="297"/>
      <c r="J507" s="297"/>
      <c r="K507" s="297"/>
      <c r="L507" s="558"/>
      <c r="M507" s="297"/>
      <c r="N507" s="297"/>
    </row>
    <row r="508" spans="1:14" s="84" customFormat="1">
      <c r="A508" s="299"/>
      <c r="B508" s="297"/>
      <c r="C508" s="297"/>
      <c r="D508" s="297"/>
      <c r="E508" s="297"/>
      <c r="F508" s="297"/>
      <c r="G508" s="297"/>
      <c r="H508" s="297"/>
      <c r="I508" s="297"/>
      <c r="J508" s="297"/>
      <c r="K508" s="297"/>
      <c r="L508" s="558"/>
      <c r="M508" s="297"/>
      <c r="N508" s="297"/>
    </row>
    <row r="509" spans="1:14" s="84" customFormat="1">
      <c r="A509" s="299"/>
      <c r="B509" s="297"/>
      <c r="C509" s="297"/>
      <c r="D509" s="297"/>
      <c r="E509" s="297"/>
      <c r="F509" s="297"/>
      <c r="G509" s="297"/>
      <c r="H509" s="297"/>
      <c r="I509" s="297"/>
      <c r="J509" s="297"/>
      <c r="K509" s="297"/>
      <c r="L509" s="558"/>
      <c r="M509" s="297"/>
      <c r="N509" s="297"/>
    </row>
    <row r="510" spans="1:14" s="84" customFormat="1">
      <c r="A510" s="299"/>
      <c r="B510" s="297"/>
      <c r="C510" s="297"/>
      <c r="D510" s="297"/>
      <c r="E510" s="297"/>
      <c r="F510" s="297"/>
      <c r="G510" s="297"/>
      <c r="H510" s="297"/>
      <c r="I510" s="297"/>
      <c r="J510" s="297"/>
      <c r="K510" s="297"/>
      <c r="L510" s="558"/>
      <c r="M510" s="297"/>
      <c r="N510" s="297"/>
    </row>
    <row r="511" spans="1:14" s="84" customFormat="1">
      <c r="A511" s="299"/>
      <c r="B511" s="297"/>
      <c r="C511" s="297"/>
      <c r="D511" s="297"/>
      <c r="E511" s="297"/>
      <c r="F511" s="297"/>
      <c r="G511" s="297"/>
      <c r="H511" s="297"/>
      <c r="I511" s="297"/>
      <c r="J511" s="297"/>
      <c r="K511" s="297"/>
      <c r="L511" s="558"/>
      <c r="M511" s="297"/>
      <c r="N511" s="297"/>
    </row>
    <row r="512" spans="1:14" s="84" customFormat="1">
      <c r="A512" s="299"/>
      <c r="B512" s="297"/>
      <c r="C512" s="297"/>
      <c r="D512" s="297"/>
      <c r="E512" s="297"/>
      <c r="F512" s="297"/>
      <c r="G512" s="297"/>
      <c r="H512" s="297"/>
      <c r="I512" s="297"/>
      <c r="J512" s="297"/>
      <c r="K512" s="297"/>
      <c r="L512" s="558"/>
      <c r="M512" s="297"/>
      <c r="N512" s="297"/>
    </row>
    <row r="513" spans="1:14" s="84" customFormat="1">
      <c r="A513" s="299"/>
      <c r="B513" s="297"/>
      <c r="C513" s="297"/>
      <c r="D513" s="297"/>
      <c r="E513" s="297"/>
      <c r="F513" s="297"/>
      <c r="G513" s="297"/>
      <c r="H513" s="297"/>
      <c r="I513" s="297"/>
      <c r="J513" s="297"/>
      <c r="K513" s="297"/>
      <c r="L513" s="558"/>
      <c r="M513" s="297"/>
      <c r="N513" s="297"/>
    </row>
    <row r="514" spans="1:14" s="84" customFormat="1">
      <c r="A514" s="299"/>
      <c r="B514" s="297"/>
      <c r="C514" s="297"/>
      <c r="D514" s="297"/>
      <c r="E514" s="297"/>
      <c r="F514" s="297"/>
      <c r="G514" s="297"/>
      <c r="H514" s="297"/>
      <c r="I514" s="297"/>
      <c r="J514" s="297"/>
      <c r="K514" s="297"/>
      <c r="L514" s="558"/>
      <c r="M514" s="297"/>
      <c r="N514" s="297"/>
    </row>
    <row r="515" spans="1:14" s="84" customFormat="1">
      <c r="A515" s="299"/>
      <c r="B515" s="297"/>
      <c r="C515" s="297"/>
      <c r="D515" s="297"/>
      <c r="E515" s="297"/>
      <c r="F515" s="297"/>
      <c r="G515" s="297"/>
      <c r="H515" s="297"/>
      <c r="I515" s="297"/>
      <c r="J515" s="297"/>
      <c r="K515" s="297"/>
      <c r="L515" s="558"/>
      <c r="M515" s="297"/>
      <c r="N515" s="297"/>
    </row>
    <row r="516" spans="1:14" s="84" customFormat="1">
      <c r="A516" s="299"/>
      <c r="B516" s="297"/>
      <c r="C516" s="297"/>
      <c r="D516" s="297"/>
      <c r="E516" s="297"/>
      <c r="F516" s="297"/>
      <c r="G516" s="297"/>
      <c r="H516" s="297"/>
      <c r="I516" s="297"/>
      <c r="J516" s="297"/>
      <c r="K516" s="297"/>
      <c r="L516" s="558"/>
      <c r="M516" s="297"/>
      <c r="N516" s="297"/>
    </row>
    <row r="517" spans="1:14" s="84" customFormat="1">
      <c r="A517" s="299"/>
      <c r="B517" s="297"/>
      <c r="C517" s="297"/>
      <c r="D517" s="297"/>
      <c r="E517" s="297"/>
      <c r="F517" s="297"/>
      <c r="G517" s="297"/>
      <c r="H517" s="297"/>
      <c r="I517" s="297"/>
      <c r="J517" s="297"/>
      <c r="K517" s="297"/>
      <c r="L517" s="558"/>
      <c r="M517" s="297"/>
      <c r="N517" s="297"/>
    </row>
    <row r="518" spans="1:14" s="84" customFormat="1">
      <c r="A518" s="299"/>
      <c r="B518" s="297"/>
      <c r="C518" s="297"/>
      <c r="D518" s="297"/>
      <c r="E518" s="297"/>
      <c r="F518" s="297"/>
      <c r="G518" s="297"/>
      <c r="H518" s="297"/>
      <c r="I518" s="297"/>
      <c r="J518" s="297"/>
      <c r="K518" s="297"/>
      <c r="L518" s="558"/>
      <c r="M518" s="297"/>
      <c r="N518" s="297"/>
    </row>
    <row r="519" spans="1:14" s="84" customFormat="1">
      <c r="A519" s="299"/>
      <c r="B519" s="297"/>
      <c r="C519" s="297"/>
      <c r="D519" s="297"/>
      <c r="E519" s="297"/>
      <c r="F519" s="297"/>
      <c r="G519" s="297"/>
      <c r="H519" s="297"/>
      <c r="I519" s="297"/>
      <c r="J519" s="297"/>
      <c r="K519" s="297"/>
      <c r="L519" s="558"/>
      <c r="M519" s="297"/>
      <c r="N519" s="297"/>
    </row>
    <row r="520" spans="1:14" s="84" customFormat="1">
      <c r="A520" s="299"/>
      <c r="B520" s="297"/>
      <c r="C520" s="297"/>
      <c r="D520" s="297"/>
      <c r="E520" s="297"/>
      <c r="F520" s="297"/>
      <c r="G520" s="297"/>
      <c r="H520" s="297"/>
      <c r="I520" s="297"/>
      <c r="J520" s="297"/>
      <c r="K520" s="297"/>
      <c r="L520" s="558"/>
      <c r="M520" s="297"/>
      <c r="N520" s="297"/>
    </row>
    <row r="521" spans="1:14" s="84" customFormat="1">
      <c r="A521" s="299"/>
      <c r="B521" s="297"/>
      <c r="C521" s="297"/>
      <c r="D521" s="297"/>
      <c r="E521" s="297"/>
      <c r="F521" s="297"/>
      <c r="G521" s="297"/>
      <c r="H521" s="297"/>
      <c r="I521" s="297"/>
      <c r="J521" s="297"/>
      <c r="K521" s="297"/>
      <c r="L521" s="558"/>
      <c r="M521" s="297"/>
      <c r="N521" s="297"/>
    </row>
    <row r="522" spans="1:14" s="84" customFormat="1">
      <c r="A522" s="299"/>
      <c r="B522" s="297"/>
      <c r="C522" s="297"/>
      <c r="D522" s="297"/>
      <c r="E522" s="297"/>
      <c r="F522" s="297"/>
      <c r="G522" s="297"/>
      <c r="H522" s="297"/>
      <c r="I522" s="297"/>
      <c r="J522" s="297"/>
      <c r="K522" s="297"/>
      <c r="L522" s="558"/>
      <c r="M522" s="297"/>
      <c r="N522" s="297"/>
    </row>
    <row r="523" spans="1:14" s="84" customFormat="1">
      <c r="A523" s="299"/>
      <c r="B523" s="297"/>
      <c r="C523" s="297"/>
      <c r="D523" s="297"/>
      <c r="E523" s="297"/>
      <c r="F523" s="297"/>
      <c r="G523" s="297"/>
      <c r="H523" s="297"/>
      <c r="I523" s="297"/>
      <c r="J523" s="297"/>
      <c r="K523" s="297"/>
      <c r="L523" s="558"/>
      <c r="M523" s="297"/>
      <c r="N523" s="297"/>
    </row>
    <row r="524" spans="1:14" s="84" customFormat="1">
      <c r="A524" s="299"/>
      <c r="B524" s="297"/>
      <c r="C524" s="297"/>
      <c r="D524" s="297"/>
      <c r="E524" s="297"/>
      <c r="F524" s="297"/>
      <c r="G524" s="297"/>
      <c r="H524" s="297"/>
      <c r="I524" s="297"/>
      <c r="J524" s="297"/>
      <c r="K524" s="297"/>
      <c r="L524" s="558"/>
      <c r="M524" s="297"/>
      <c r="N524" s="297"/>
    </row>
    <row r="525" spans="1:14" s="84" customFormat="1">
      <c r="A525" s="299"/>
      <c r="B525" s="297"/>
      <c r="C525" s="297"/>
      <c r="D525" s="297"/>
      <c r="E525" s="297"/>
      <c r="F525" s="297"/>
      <c r="G525" s="297"/>
      <c r="H525" s="297"/>
      <c r="I525" s="297"/>
      <c r="J525" s="297"/>
      <c r="K525" s="297"/>
      <c r="L525" s="558"/>
      <c r="M525" s="297"/>
      <c r="N525" s="297"/>
    </row>
    <row r="526" spans="1:14" s="84" customFormat="1">
      <c r="A526" s="299"/>
      <c r="B526" s="297"/>
      <c r="C526" s="297"/>
      <c r="D526" s="297"/>
      <c r="E526" s="297"/>
      <c r="F526" s="297"/>
      <c r="G526" s="297"/>
      <c r="H526" s="297"/>
      <c r="I526" s="297"/>
      <c r="J526" s="297"/>
      <c r="K526" s="297"/>
      <c r="L526" s="558"/>
      <c r="M526" s="297"/>
      <c r="N526" s="297"/>
    </row>
    <row r="527" spans="1:14" s="84" customFormat="1">
      <c r="A527" s="299"/>
      <c r="B527" s="297"/>
      <c r="C527" s="297"/>
      <c r="D527" s="297"/>
      <c r="E527" s="297"/>
      <c r="F527" s="297"/>
      <c r="G527" s="297"/>
      <c r="H527" s="297"/>
      <c r="I527" s="297"/>
      <c r="J527" s="297"/>
      <c r="K527" s="297"/>
      <c r="L527" s="558"/>
      <c r="M527" s="297"/>
      <c r="N527" s="297"/>
    </row>
    <row r="528" spans="1:14" s="84" customFormat="1">
      <c r="A528" s="299"/>
      <c r="B528" s="297"/>
      <c r="C528" s="297"/>
      <c r="D528" s="297"/>
      <c r="E528" s="297"/>
      <c r="F528" s="297"/>
      <c r="G528" s="297"/>
      <c r="H528" s="297"/>
      <c r="I528" s="297"/>
      <c r="J528" s="297"/>
      <c r="K528" s="297"/>
      <c r="L528" s="558"/>
      <c r="M528" s="297"/>
      <c r="N528" s="297"/>
    </row>
    <row r="529" spans="1:14" s="84" customFormat="1">
      <c r="A529" s="299"/>
      <c r="B529" s="297"/>
      <c r="C529" s="297"/>
      <c r="D529" s="297"/>
      <c r="E529" s="297"/>
      <c r="F529" s="297"/>
      <c r="G529" s="297"/>
      <c r="H529" s="297"/>
      <c r="I529" s="297"/>
      <c r="J529" s="297"/>
      <c r="K529" s="297"/>
      <c r="L529" s="558"/>
      <c r="M529" s="297"/>
      <c r="N529" s="297"/>
    </row>
    <row r="530" spans="1:14" s="84" customFormat="1">
      <c r="A530" s="299"/>
      <c r="B530" s="297"/>
      <c r="C530" s="297"/>
      <c r="D530" s="297"/>
      <c r="E530" s="297"/>
      <c r="F530" s="297"/>
      <c r="G530" s="297"/>
      <c r="H530" s="297"/>
      <c r="I530" s="297"/>
      <c r="J530" s="297"/>
      <c r="K530" s="297"/>
      <c r="L530" s="558"/>
      <c r="M530" s="297"/>
      <c r="N530" s="297"/>
    </row>
    <row r="531" spans="1:14" s="84" customFormat="1">
      <c r="A531" s="299"/>
      <c r="B531" s="297"/>
      <c r="C531" s="297"/>
      <c r="D531" s="297"/>
      <c r="E531" s="297"/>
      <c r="F531" s="297"/>
      <c r="G531" s="297"/>
      <c r="H531" s="297"/>
      <c r="I531" s="297"/>
      <c r="J531" s="297"/>
      <c r="K531" s="297"/>
      <c r="L531" s="558"/>
      <c r="M531" s="297"/>
      <c r="N531" s="297"/>
    </row>
    <row r="532" spans="1:14" s="84" customFormat="1">
      <c r="A532" s="299"/>
      <c r="B532" s="297"/>
      <c r="C532" s="297"/>
      <c r="D532" s="297"/>
      <c r="E532" s="297"/>
      <c r="F532" s="297"/>
      <c r="G532" s="297"/>
      <c r="H532" s="297"/>
      <c r="I532" s="297"/>
      <c r="J532" s="297"/>
      <c r="K532" s="297"/>
      <c r="L532" s="558"/>
      <c r="M532" s="297"/>
      <c r="N532" s="297"/>
    </row>
    <row r="533" spans="1:14" s="84" customFormat="1">
      <c r="A533" s="299"/>
      <c r="B533" s="297"/>
      <c r="C533" s="297"/>
      <c r="D533" s="297"/>
      <c r="E533" s="297"/>
      <c r="F533" s="297"/>
      <c r="G533" s="297"/>
      <c r="H533" s="297"/>
      <c r="I533" s="297"/>
      <c r="J533" s="297"/>
      <c r="K533" s="297"/>
      <c r="L533" s="558"/>
      <c r="M533" s="297"/>
      <c r="N533" s="297"/>
    </row>
    <row r="534" spans="1:14" s="84" customFormat="1">
      <c r="A534" s="299"/>
      <c r="B534" s="297"/>
      <c r="C534" s="297"/>
      <c r="D534" s="297"/>
      <c r="E534" s="297"/>
      <c r="F534" s="297"/>
      <c r="G534" s="297"/>
      <c r="H534" s="297"/>
      <c r="I534" s="297"/>
      <c r="J534" s="297"/>
      <c r="K534" s="297"/>
      <c r="L534" s="558"/>
      <c r="M534" s="297"/>
      <c r="N534" s="297"/>
    </row>
    <row r="535" spans="1:14" s="84" customFormat="1">
      <c r="A535" s="299"/>
      <c r="B535" s="297"/>
      <c r="C535" s="297"/>
      <c r="D535" s="297"/>
      <c r="E535" s="297"/>
      <c r="F535" s="297"/>
      <c r="G535" s="297"/>
      <c r="H535" s="297"/>
      <c r="I535" s="297"/>
      <c r="J535" s="297"/>
      <c r="K535" s="297"/>
      <c r="L535" s="558"/>
      <c r="M535" s="297"/>
      <c r="N535" s="297"/>
    </row>
    <row r="536" spans="1:14" s="84" customFormat="1">
      <c r="A536" s="299"/>
      <c r="B536" s="297"/>
      <c r="C536" s="297"/>
      <c r="D536" s="297"/>
      <c r="E536" s="297"/>
      <c r="F536" s="297"/>
      <c r="G536" s="297"/>
      <c r="H536" s="297"/>
      <c r="I536" s="297"/>
      <c r="J536" s="297"/>
      <c r="K536" s="297"/>
      <c r="L536" s="558"/>
      <c r="M536" s="297"/>
      <c r="N536" s="297"/>
    </row>
    <row r="537" spans="1:14" s="84" customFormat="1">
      <c r="A537" s="299"/>
      <c r="B537" s="297"/>
      <c r="C537" s="297"/>
      <c r="D537" s="297"/>
      <c r="E537" s="297"/>
      <c r="F537" s="297"/>
      <c r="G537" s="297"/>
      <c r="H537" s="297"/>
      <c r="I537" s="297"/>
      <c r="J537" s="297"/>
      <c r="K537" s="297"/>
      <c r="L537" s="558"/>
      <c r="M537" s="297"/>
      <c r="N537" s="297"/>
    </row>
    <row r="538" spans="1:14" s="84" customFormat="1">
      <c r="A538" s="299"/>
      <c r="B538" s="297"/>
      <c r="C538" s="297"/>
      <c r="D538" s="297"/>
      <c r="E538" s="297"/>
      <c r="F538" s="297"/>
      <c r="G538" s="297"/>
      <c r="H538" s="297"/>
      <c r="I538" s="297"/>
      <c r="J538" s="297"/>
      <c r="K538" s="297"/>
      <c r="L538" s="558"/>
      <c r="M538" s="297"/>
      <c r="N538" s="297"/>
    </row>
    <row r="539" spans="1:14" s="84" customFormat="1">
      <c r="A539" s="299"/>
      <c r="B539" s="297"/>
      <c r="C539" s="297"/>
      <c r="D539" s="297"/>
      <c r="E539" s="297"/>
      <c r="F539" s="297"/>
      <c r="G539" s="297"/>
      <c r="H539" s="297"/>
      <c r="I539" s="297"/>
      <c r="J539" s="297"/>
      <c r="K539" s="297"/>
      <c r="L539" s="558"/>
      <c r="M539" s="297"/>
      <c r="N539" s="297"/>
    </row>
    <row r="540" spans="1:14" s="84" customFormat="1">
      <c r="A540" s="299"/>
      <c r="B540" s="297"/>
      <c r="C540" s="297"/>
      <c r="D540" s="297"/>
      <c r="E540" s="297"/>
      <c r="F540" s="297"/>
      <c r="G540" s="297"/>
      <c r="H540" s="297"/>
      <c r="I540" s="297"/>
      <c r="J540" s="297"/>
      <c r="K540" s="297"/>
      <c r="L540" s="558"/>
      <c r="M540" s="297"/>
      <c r="N540" s="297"/>
    </row>
    <row r="541" spans="1:14" s="84" customFormat="1">
      <c r="A541" s="299"/>
      <c r="B541" s="297"/>
      <c r="C541" s="297"/>
      <c r="D541" s="297"/>
      <c r="E541" s="297"/>
      <c r="F541" s="297"/>
      <c r="G541" s="297"/>
      <c r="H541" s="297"/>
      <c r="I541" s="297"/>
      <c r="J541" s="297"/>
      <c r="K541" s="297"/>
      <c r="L541" s="558"/>
      <c r="M541" s="297"/>
      <c r="N541" s="297"/>
    </row>
    <row r="542" spans="1:14" s="84" customFormat="1">
      <c r="A542" s="299"/>
      <c r="B542" s="297"/>
      <c r="C542" s="297"/>
      <c r="D542" s="297"/>
      <c r="E542" s="297"/>
      <c r="F542" s="297"/>
      <c r="G542" s="297"/>
      <c r="H542" s="297"/>
      <c r="I542" s="297"/>
      <c r="J542" s="297"/>
      <c r="K542" s="297"/>
      <c r="L542" s="558"/>
      <c r="M542" s="297"/>
      <c r="N542" s="297"/>
    </row>
    <row r="543" spans="1:14" s="84" customFormat="1">
      <c r="A543" s="299"/>
      <c r="B543" s="297"/>
      <c r="C543" s="297"/>
      <c r="D543" s="297"/>
      <c r="E543" s="297"/>
      <c r="F543" s="297"/>
      <c r="G543" s="297"/>
      <c r="H543" s="297"/>
      <c r="I543" s="297"/>
      <c r="J543" s="297"/>
      <c r="K543" s="297"/>
      <c r="L543" s="558"/>
      <c r="M543" s="297"/>
      <c r="N543" s="297"/>
    </row>
    <row r="544" spans="1:14" s="84" customFormat="1">
      <c r="A544" s="299"/>
      <c r="B544" s="297"/>
      <c r="C544" s="297"/>
      <c r="D544" s="297"/>
      <c r="E544" s="297"/>
      <c r="F544" s="297"/>
      <c r="G544" s="297"/>
      <c r="H544" s="297"/>
      <c r="I544" s="297"/>
      <c r="J544" s="297"/>
      <c r="K544" s="297"/>
      <c r="L544" s="558"/>
      <c r="M544" s="297"/>
      <c r="N544" s="297"/>
    </row>
    <row r="545" spans="1:14" s="84" customFormat="1">
      <c r="A545" s="299"/>
      <c r="B545" s="297"/>
      <c r="C545" s="297"/>
      <c r="D545" s="297"/>
      <c r="E545" s="297"/>
      <c r="F545" s="297"/>
      <c r="G545" s="297"/>
      <c r="H545" s="297"/>
      <c r="I545" s="297"/>
      <c r="J545" s="297"/>
      <c r="K545" s="297"/>
      <c r="L545" s="558"/>
      <c r="M545" s="297"/>
      <c r="N545" s="297"/>
    </row>
    <row r="546" spans="1:14" s="84" customFormat="1">
      <c r="A546" s="299"/>
      <c r="B546" s="297"/>
      <c r="C546" s="297"/>
      <c r="D546" s="297"/>
      <c r="E546" s="297"/>
      <c r="F546" s="297"/>
      <c r="G546" s="297"/>
      <c r="H546" s="297"/>
      <c r="I546" s="297"/>
      <c r="J546" s="297"/>
      <c r="K546" s="297"/>
      <c r="L546" s="558"/>
      <c r="M546" s="297"/>
      <c r="N546" s="297"/>
    </row>
    <row r="547" spans="1:14" s="84" customFormat="1">
      <c r="A547" s="299"/>
      <c r="B547" s="297"/>
      <c r="C547" s="297"/>
      <c r="D547" s="297"/>
      <c r="E547" s="297"/>
      <c r="F547" s="297"/>
      <c r="G547" s="297"/>
      <c r="H547" s="297"/>
      <c r="I547" s="297"/>
      <c r="J547" s="297"/>
      <c r="K547" s="297"/>
      <c r="L547" s="558"/>
      <c r="M547" s="297"/>
      <c r="N547" s="297"/>
    </row>
    <row r="548" spans="1:14" s="84" customFormat="1">
      <c r="A548" s="299"/>
      <c r="B548" s="297"/>
      <c r="C548" s="297"/>
      <c r="D548" s="297"/>
      <c r="E548" s="297"/>
      <c r="F548" s="297"/>
      <c r="G548" s="297"/>
      <c r="H548" s="297"/>
      <c r="I548" s="297"/>
      <c r="J548" s="297"/>
      <c r="K548" s="297"/>
      <c r="L548" s="558"/>
      <c r="M548" s="297"/>
      <c r="N548" s="297"/>
    </row>
    <row r="549" spans="1:14" s="84" customFormat="1">
      <c r="A549" s="299"/>
      <c r="B549" s="297"/>
      <c r="C549" s="297"/>
      <c r="D549" s="297"/>
      <c r="E549" s="297"/>
      <c r="F549" s="297"/>
      <c r="G549" s="297"/>
      <c r="H549" s="297"/>
      <c r="I549" s="297"/>
      <c r="J549" s="297"/>
      <c r="K549" s="297"/>
      <c r="L549" s="558"/>
      <c r="M549" s="297"/>
      <c r="N549" s="297"/>
    </row>
    <row r="550" spans="1:14" s="84" customFormat="1">
      <c r="A550" s="299"/>
      <c r="B550" s="297"/>
      <c r="C550" s="297"/>
      <c r="D550" s="297"/>
      <c r="E550" s="297"/>
      <c r="F550" s="297"/>
      <c r="G550" s="297"/>
      <c r="H550" s="297"/>
      <c r="I550" s="297"/>
      <c r="J550" s="297"/>
      <c r="K550" s="297"/>
      <c r="L550" s="558"/>
      <c r="M550" s="297"/>
      <c r="N550" s="297"/>
    </row>
    <row r="551" spans="1:14" s="84" customFormat="1">
      <c r="A551" s="299"/>
      <c r="B551" s="297"/>
      <c r="C551" s="297"/>
      <c r="D551" s="297"/>
      <c r="E551" s="297"/>
      <c r="F551" s="297"/>
      <c r="G551" s="297"/>
      <c r="H551" s="297"/>
      <c r="I551" s="297"/>
      <c r="J551" s="297"/>
      <c r="K551" s="297"/>
      <c r="L551" s="558"/>
      <c r="M551" s="297"/>
      <c r="N551" s="297"/>
    </row>
    <row r="552" spans="1:14" s="84" customFormat="1">
      <c r="A552" s="299"/>
      <c r="B552" s="297"/>
      <c r="C552" s="297"/>
      <c r="D552" s="297"/>
      <c r="E552" s="297"/>
      <c r="F552" s="297"/>
      <c r="G552" s="297"/>
      <c r="H552" s="297"/>
      <c r="I552" s="297"/>
      <c r="J552" s="297"/>
      <c r="K552" s="297"/>
      <c r="L552" s="558"/>
      <c r="M552" s="297"/>
      <c r="N552" s="297"/>
    </row>
    <row r="553" spans="1:14" s="84" customFormat="1">
      <c r="A553" s="299"/>
      <c r="B553" s="297"/>
      <c r="C553" s="297"/>
      <c r="D553" s="297"/>
      <c r="E553" s="297"/>
      <c r="F553" s="297"/>
      <c r="G553" s="297"/>
      <c r="H553" s="297"/>
      <c r="I553" s="297"/>
      <c r="J553" s="297"/>
      <c r="K553" s="297"/>
      <c r="L553" s="558"/>
      <c r="M553" s="297"/>
      <c r="N553" s="297"/>
    </row>
    <row r="554" spans="1:14" s="84" customFormat="1">
      <c r="A554" s="299"/>
      <c r="B554" s="297"/>
      <c r="C554" s="297"/>
      <c r="D554" s="297"/>
      <c r="E554" s="297"/>
      <c r="F554" s="297"/>
      <c r="G554" s="297"/>
      <c r="H554" s="297"/>
      <c r="I554" s="297"/>
      <c r="J554" s="297"/>
      <c r="K554" s="297"/>
      <c r="L554" s="558"/>
      <c r="M554" s="297"/>
      <c r="N554" s="297"/>
    </row>
    <row r="555" spans="1:14" s="84" customFormat="1">
      <c r="A555" s="299"/>
      <c r="B555" s="297"/>
      <c r="C555" s="297"/>
      <c r="D555" s="297"/>
      <c r="E555" s="297"/>
      <c r="F555" s="297"/>
      <c r="G555" s="297"/>
      <c r="H555" s="297"/>
      <c r="I555" s="297"/>
      <c r="J555" s="297"/>
      <c r="K555" s="297"/>
      <c r="L555" s="558"/>
      <c r="M555" s="297"/>
      <c r="N555" s="297"/>
    </row>
    <row r="556" spans="1:14" s="84" customFormat="1">
      <c r="A556" s="299"/>
      <c r="B556" s="297"/>
      <c r="C556" s="297"/>
      <c r="D556" s="297"/>
      <c r="E556" s="297"/>
      <c r="F556" s="297"/>
      <c r="G556" s="297"/>
      <c r="H556" s="297"/>
      <c r="I556" s="297"/>
      <c r="J556" s="297"/>
      <c r="K556" s="297"/>
      <c r="L556" s="558"/>
      <c r="M556" s="297"/>
      <c r="N556" s="297"/>
    </row>
    <row r="557" spans="1:14" s="84" customFormat="1">
      <c r="A557" s="299"/>
      <c r="B557" s="297"/>
      <c r="C557" s="297"/>
      <c r="D557" s="297"/>
      <c r="E557" s="297"/>
      <c r="F557" s="297"/>
      <c r="G557" s="297"/>
      <c r="H557" s="297"/>
      <c r="I557" s="297"/>
      <c r="J557" s="297"/>
      <c r="K557" s="297"/>
      <c r="L557" s="558"/>
      <c r="M557" s="297"/>
      <c r="N557" s="297"/>
    </row>
    <row r="558" spans="1:14" s="84" customFormat="1">
      <c r="A558" s="299"/>
      <c r="B558" s="297"/>
      <c r="C558" s="297"/>
      <c r="D558" s="297"/>
      <c r="E558" s="297"/>
      <c r="F558" s="297"/>
      <c r="G558" s="297"/>
      <c r="H558" s="297"/>
      <c r="I558" s="297"/>
      <c r="J558" s="297"/>
      <c r="K558" s="297"/>
      <c r="L558" s="558"/>
      <c r="M558" s="297"/>
      <c r="N558" s="297"/>
    </row>
    <row r="559" spans="1:14" s="84" customFormat="1">
      <c r="A559" s="299"/>
      <c r="B559" s="297"/>
      <c r="C559" s="297"/>
      <c r="D559" s="297"/>
      <c r="E559" s="297"/>
      <c r="F559" s="297"/>
      <c r="G559" s="297"/>
      <c r="H559" s="297"/>
      <c r="I559" s="297"/>
      <c r="J559" s="297"/>
      <c r="K559" s="297"/>
      <c r="L559" s="558"/>
      <c r="M559" s="297"/>
      <c r="N559" s="297"/>
    </row>
    <row r="560" spans="1:14" s="84" customFormat="1">
      <c r="A560" s="299"/>
      <c r="B560" s="297"/>
      <c r="C560" s="297"/>
      <c r="D560" s="297"/>
      <c r="E560" s="297"/>
      <c r="F560" s="297"/>
      <c r="G560" s="297"/>
      <c r="H560" s="297"/>
      <c r="I560" s="297"/>
      <c r="J560" s="297"/>
      <c r="K560" s="297"/>
      <c r="L560" s="558"/>
      <c r="M560" s="297"/>
      <c r="N560" s="297"/>
    </row>
    <row r="561" spans="1:14" s="84" customFormat="1">
      <c r="A561" s="299"/>
      <c r="B561" s="297"/>
      <c r="C561" s="297"/>
      <c r="D561" s="297"/>
      <c r="E561" s="297"/>
      <c r="F561" s="297"/>
      <c r="G561" s="297"/>
      <c r="H561" s="297"/>
      <c r="I561" s="297"/>
      <c r="J561" s="297"/>
      <c r="K561" s="297"/>
      <c r="L561" s="558"/>
      <c r="M561" s="297"/>
      <c r="N561" s="297"/>
    </row>
    <row r="562" spans="1:14" s="84" customFormat="1">
      <c r="A562" s="299"/>
      <c r="B562" s="297"/>
      <c r="C562" s="297"/>
      <c r="D562" s="297"/>
      <c r="E562" s="297"/>
      <c r="F562" s="297"/>
      <c r="G562" s="297"/>
      <c r="H562" s="297"/>
      <c r="I562" s="297"/>
      <c r="J562" s="297"/>
      <c r="K562" s="297"/>
      <c r="L562" s="558"/>
      <c r="M562" s="297"/>
      <c r="N562" s="297"/>
    </row>
    <row r="563" spans="1:14" s="84" customFormat="1">
      <c r="A563" s="299"/>
      <c r="B563" s="297"/>
      <c r="C563" s="297"/>
      <c r="D563" s="297"/>
      <c r="E563" s="297"/>
      <c r="F563" s="297"/>
      <c r="G563" s="297"/>
      <c r="H563" s="297"/>
      <c r="I563" s="297"/>
      <c r="J563" s="297"/>
      <c r="K563" s="297"/>
      <c r="L563" s="558"/>
      <c r="M563" s="297"/>
      <c r="N563" s="297"/>
    </row>
    <row r="564" spans="1:14" s="84" customFormat="1">
      <c r="A564" s="299"/>
      <c r="B564" s="297"/>
      <c r="C564" s="297"/>
      <c r="D564" s="297"/>
      <c r="E564" s="297"/>
      <c r="F564" s="297"/>
      <c r="G564" s="297"/>
      <c r="H564" s="297"/>
      <c r="I564" s="297"/>
      <c r="J564" s="297"/>
      <c r="K564" s="297"/>
      <c r="L564" s="558"/>
      <c r="M564" s="297"/>
      <c r="N564" s="297"/>
    </row>
    <row r="565" spans="1:14" s="84" customFormat="1">
      <c r="A565" s="299"/>
      <c r="B565" s="297"/>
      <c r="C565" s="297"/>
      <c r="D565" s="297"/>
      <c r="E565" s="297"/>
      <c r="F565" s="297"/>
      <c r="G565" s="297"/>
      <c r="H565" s="297"/>
      <c r="I565" s="297"/>
      <c r="J565" s="297"/>
      <c r="K565" s="297"/>
      <c r="L565" s="558"/>
      <c r="M565" s="297"/>
      <c r="N565" s="297"/>
    </row>
    <row r="566" spans="1:14" s="84" customFormat="1">
      <c r="A566" s="299"/>
      <c r="B566" s="297"/>
      <c r="C566" s="297"/>
      <c r="D566" s="297"/>
      <c r="E566" s="297"/>
      <c r="F566" s="297"/>
      <c r="G566" s="297"/>
      <c r="H566" s="297"/>
      <c r="I566" s="297"/>
      <c r="J566" s="297"/>
      <c r="K566" s="297"/>
      <c r="L566" s="558"/>
      <c r="M566" s="297"/>
      <c r="N566" s="297"/>
    </row>
    <row r="567" spans="1:14" s="84" customFormat="1">
      <c r="A567" s="299"/>
      <c r="B567" s="297"/>
      <c r="C567" s="297"/>
      <c r="D567" s="297"/>
      <c r="E567" s="297"/>
      <c r="F567" s="297"/>
      <c r="G567" s="297"/>
      <c r="H567" s="297"/>
      <c r="I567" s="297"/>
      <c r="J567" s="297"/>
      <c r="K567" s="297"/>
      <c r="L567" s="558"/>
      <c r="M567" s="297"/>
      <c r="N567" s="297"/>
    </row>
    <row r="568" spans="1:14" s="84" customFormat="1">
      <c r="A568" s="299"/>
      <c r="B568" s="297"/>
      <c r="C568" s="297"/>
      <c r="D568" s="297"/>
      <c r="E568" s="297"/>
      <c r="F568" s="297"/>
      <c r="G568" s="297"/>
      <c r="H568" s="297"/>
      <c r="I568" s="297"/>
      <c r="J568" s="297"/>
      <c r="K568" s="297"/>
      <c r="L568" s="558"/>
      <c r="M568" s="297"/>
      <c r="N568" s="297"/>
    </row>
    <row r="569" spans="1:14" s="84" customFormat="1">
      <c r="A569" s="299"/>
      <c r="B569" s="297"/>
      <c r="C569" s="297"/>
      <c r="D569" s="297"/>
      <c r="E569" s="297"/>
      <c r="F569" s="297"/>
      <c r="G569" s="297"/>
      <c r="H569" s="297"/>
      <c r="I569" s="297"/>
      <c r="J569" s="297"/>
      <c r="K569" s="297"/>
      <c r="L569" s="558"/>
      <c r="M569" s="297"/>
      <c r="N569" s="297"/>
    </row>
    <row r="570" spans="1:14" s="84" customFormat="1">
      <c r="A570" s="299"/>
      <c r="B570" s="297"/>
      <c r="C570" s="297"/>
      <c r="D570" s="297"/>
      <c r="E570" s="297"/>
      <c r="F570" s="297"/>
      <c r="G570" s="297"/>
      <c r="H570" s="297"/>
      <c r="I570" s="297"/>
      <c r="J570" s="297"/>
      <c r="K570" s="297"/>
      <c r="L570" s="558"/>
      <c r="M570" s="297"/>
      <c r="N570" s="297"/>
    </row>
    <row r="571" spans="1:14" s="84" customFormat="1">
      <c r="A571" s="299"/>
      <c r="B571" s="297"/>
      <c r="C571" s="297"/>
      <c r="D571" s="297"/>
      <c r="E571" s="297"/>
      <c r="F571" s="297"/>
      <c r="G571" s="297"/>
      <c r="H571" s="297"/>
      <c r="I571" s="297"/>
      <c r="J571" s="297"/>
      <c r="K571" s="297"/>
      <c r="L571" s="558"/>
      <c r="M571" s="297"/>
      <c r="N571" s="297"/>
    </row>
    <row r="572" spans="1:14" s="84" customFormat="1">
      <c r="A572" s="299"/>
      <c r="B572" s="297"/>
      <c r="C572" s="297"/>
      <c r="D572" s="297"/>
      <c r="E572" s="297"/>
      <c r="F572" s="297"/>
      <c r="G572" s="297"/>
      <c r="H572" s="297"/>
      <c r="I572" s="297"/>
      <c r="J572" s="297"/>
      <c r="K572" s="297"/>
      <c r="L572" s="558"/>
      <c r="M572" s="297"/>
      <c r="N572" s="297"/>
    </row>
    <row r="573" spans="1:14" s="84" customFormat="1">
      <c r="A573" s="299"/>
      <c r="B573" s="297"/>
      <c r="C573" s="297"/>
      <c r="D573" s="297"/>
      <c r="E573" s="297"/>
      <c r="F573" s="297"/>
      <c r="G573" s="297"/>
      <c r="H573" s="297"/>
      <c r="I573" s="297"/>
      <c r="J573" s="297"/>
      <c r="K573" s="297"/>
      <c r="L573" s="558"/>
      <c r="M573" s="297"/>
      <c r="N573" s="297"/>
    </row>
    <row r="574" spans="1:14" s="84" customFormat="1">
      <c r="A574" s="299"/>
      <c r="B574" s="297"/>
      <c r="C574" s="297"/>
      <c r="D574" s="297"/>
      <c r="E574" s="297"/>
      <c r="F574" s="297"/>
      <c r="G574" s="297"/>
      <c r="H574" s="297"/>
      <c r="I574" s="297"/>
      <c r="J574" s="297"/>
      <c r="K574" s="297"/>
      <c r="L574" s="558"/>
      <c r="M574" s="297"/>
      <c r="N574" s="297"/>
    </row>
    <row r="575" spans="1:14" s="84" customFormat="1">
      <c r="A575" s="299"/>
      <c r="B575" s="297"/>
      <c r="C575" s="297"/>
      <c r="D575" s="297"/>
      <c r="E575" s="297"/>
      <c r="F575" s="297"/>
      <c r="G575" s="297"/>
      <c r="H575" s="297"/>
      <c r="I575" s="297"/>
      <c r="J575" s="297"/>
      <c r="K575" s="297"/>
      <c r="L575" s="558"/>
      <c r="M575" s="297"/>
      <c r="N575" s="297"/>
    </row>
    <row r="576" spans="1:14" s="84" customFormat="1">
      <c r="A576" s="299"/>
      <c r="B576" s="297"/>
      <c r="C576" s="297"/>
      <c r="D576" s="297"/>
      <c r="E576" s="297"/>
      <c r="F576" s="297"/>
      <c r="G576" s="297"/>
      <c r="H576" s="297"/>
      <c r="I576" s="297"/>
      <c r="J576" s="297"/>
      <c r="K576" s="297"/>
      <c r="L576" s="558"/>
      <c r="M576" s="297"/>
      <c r="N576" s="297"/>
    </row>
    <row r="577" spans="1:14" s="84" customFormat="1">
      <c r="A577" s="299"/>
      <c r="B577" s="297"/>
      <c r="C577" s="297"/>
      <c r="D577" s="297"/>
      <c r="E577" s="297"/>
      <c r="F577" s="297"/>
      <c r="G577" s="297"/>
      <c r="H577" s="297"/>
      <c r="I577" s="297"/>
      <c r="J577" s="297"/>
      <c r="K577" s="297"/>
      <c r="L577" s="558"/>
      <c r="M577" s="297"/>
      <c r="N577" s="297"/>
    </row>
    <row r="578" spans="1:14" s="84" customFormat="1">
      <c r="A578" s="299"/>
      <c r="B578" s="297"/>
      <c r="C578" s="297"/>
      <c r="D578" s="297"/>
      <c r="E578" s="297"/>
      <c r="F578" s="297"/>
      <c r="G578" s="297"/>
      <c r="H578" s="297"/>
      <c r="I578" s="297"/>
      <c r="J578" s="297"/>
      <c r="K578" s="297"/>
      <c r="L578" s="558"/>
      <c r="M578" s="297"/>
      <c r="N578" s="297"/>
    </row>
    <row r="579" spans="1:14" s="84" customFormat="1">
      <c r="A579" s="299"/>
      <c r="B579" s="297"/>
      <c r="C579" s="297"/>
      <c r="D579" s="297"/>
      <c r="E579" s="297"/>
      <c r="F579" s="297"/>
      <c r="G579" s="297"/>
      <c r="H579" s="297"/>
      <c r="I579" s="297"/>
      <c r="J579" s="297"/>
      <c r="K579" s="297"/>
      <c r="L579" s="558"/>
      <c r="M579" s="297"/>
      <c r="N579" s="297"/>
    </row>
    <row r="580" spans="1:14" s="84" customFormat="1">
      <c r="A580" s="299"/>
      <c r="B580" s="297"/>
      <c r="C580" s="297"/>
      <c r="D580" s="297"/>
      <c r="E580" s="297"/>
      <c r="F580" s="297"/>
      <c r="G580" s="297"/>
      <c r="H580" s="297"/>
      <c r="I580" s="297"/>
      <c r="J580" s="297"/>
      <c r="K580" s="297"/>
      <c r="L580" s="558"/>
      <c r="M580" s="297"/>
      <c r="N580" s="297"/>
    </row>
    <row r="581" spans="1:14" s="84" customFormat="1">
      <c r="A581" s="299"/>
      <c r="B581" s="297"/>
      <c r="C581" s="297"/>
      <c r="D581" s="297"/>
      <c r="E581" s="297"/>
      <c r="F581" s="297"/>
      <c r="G581" s="297"/>
      <c r="H581" s="297"/>
      <c r="I581" s="297"/>
      <c r="J581" s="297"/>
      <c r="K581" s="297"/>
      <c r="L581" s="558"/>
      <c r="M581" s="297"/>
      <c r="N581" s="297"/>
    </row>
    <row r="582" spans="1:14" s="84" customFormat="1">
      <c r="A582" s="299"/>
      <c r="B582" s="297"/>
      <c r="C582" s="297"/>
      <c r="D582" s="297"/>
      <c r="E582" s="297"/>
      <c r="F582" s="297"/>
      <c r="G582" s="297"/>
      <c r="H582" s="297"/>
      <c r="I582" s="297"/>
      <c r="J582" s="297"/>
      <c r="K582" s="297"/>
      <c r="L582" s="558"/>
      <c r="M582" s="297"/>
      <c r="N582" s="297"/>
    </row>
    <row r="583" spans="1:14" s="84" customFormat="1">
      <c r="A583" s="299"/>
      <c r="B583" s="297"/>
      <c r="C583" s="297"/>
      <c r="D583" s="297"/>
      <c r="E583" s="297"/>
      <c r="F583" s="297"/>
      <c r="G583" s="297"/>
      <c r="H583" s="297"/>
      <c r="I583" s="297"/>
      <c r="J583" s="297"/>
      <c r="K583" s="297"/>
      <c r="L583" s="558"/>
      <c r="M583" s="297"/>
      <c r="N583" s="297"/>
    </row>
    <row r="584" spans="1:14" s="84" customFormat="1">
      <c r="A584" s="299"/>
      <c r="B584" s="297"/>
      <c r="C584" s="297"/>
      <c r="D584" s="297"/>
      <c r="E584" s="297"/>
      <c r="F584" s="297"/>
      <c r="G584" s="297"/>
      <c r="H584" s="297"/>
      <c r="I584" s="297"/>
      <c r="J584" s="297"/>
      <c r="K584" s="297"/>
      <c r="L584" s="558"/>
      <c r="M584" s="297"/>
      <c r="N584" s="297"/>
    </row>
    <row r="585" spans="1:14" s="84" customFormat="1">
      <c r="A585" s="299"/>
      <c r="B585" s="297"/>
      <c r="C585" s="297"/>
      <c r="D585" s="297"/>
      <c r="E585" s="297"/>
      <c r="F585" s="297"/>
      <c r="G585" s="297"/>
      <c r="H585" s="297"/>
      <c r="I585" s="297"/>
      <c r="J585" s="297"/>
      <c r="K585" s="297"/>
      <c r="L585" s="558"/>
      <c r="M585" s="297"/>
      <c r="N585" s="297"/>
    </row>
    <row r="586" spans="1:14" s="84" customFormat="1">
      <c r="A586" s="299"/>
      <c r="B586" s="297"/>
      <c r="C586" s="297"/>
      <c r="D586" s="297"/>
      <c r="E586" s="297"/>
      <c r="F586" s="297"/>
      <c r="G586" s="297"/>
      <c r="H586" s="297"/>
      <c r="I586" s="297"/>
      <c r="J586" s="297"/>
      <c r="K586" s="297"/>
      <c r="L586" s="558"/>
      <c r="M586" s="297"/>
      <c r="N586" s="297"/>
    </row>
    <row r="587" spans="1:14" s="84" customFormat="1">
      <c r="A587" s="299"/>
      <c r="B587" s="297"/>
      <c r="C587" s="297"/>
      <c r="D587" s="297"/>
      <c r="E587" s="297"/>
      <c r="F587" s="297"/>
      <c r="G587" s="297"/>
      <c r="H587" s="297"/>
      <c r="I587" s="297"/>
      <c r="J587" s="297"/>
      <c r="K587" s="297"/>
      <c r="L587" s="558"/>
      <c r="M587" s="297"/>
      <c r="N587" s="297"/>
    </row>
    <row r="588" spans="1:14" s="84" customFormat="1">
      <c r="A588" s="299"/>
      <c r="B588" s="297"/>
      <c r="C588" s="297"/>
      <c r="D588" s="297"/>
      <c r="E588" s="297"/>
      <c r="F588" s="297"/>
      <c r="G588" s="297"/>
      <c r="H588" s="297"/>
      <c r="I588" s="297"/>
      <c r="J588" s="297"/>
      <c r="K588" s="297"/>
      <c r="L588" s="558"/>
      <c r="M588" s="297"/>
      <c r="N588" s="297"/>
    </row>
    <row r="589" spans="1:14" s="84" customFormat="1">
      <c r="A589" s="299"/>
      <c r="B589" s="297"/>
      <c r="C589" s="297"/>
      <c r="D589" s="297"/>
      <c r="E589" s="297"/>
      <c r="F589" s="297"/>
      <c r="G589" s="297"/>
      <c r="H589" s="297"/>
      <c r="I589" s="297"/>
      <c r="J589" s="297"/>
      <c r="K589" s="297"/>
      <c r="L589" s="558"/>
      <c r="M589" s="297"/>
      <c r="N589" s="297"/>
    </row>
    <row r="590" spans="1:14" s="84" customFormat="1">
      <c r="A590" s="299"/>
      <c r="B590" s="297"/>
      <c r="C590" s="297"/>
      <c r="D590" s="297"/>
      <c r="E590" s="297"/>
      <c r="F590" s="297"/>
      <c r="G590" s="297"/>
      <c r="H590" s="297"/>
      <c r="I590" s="297"/>
      <c r="J590" s="297"/>
      <c r="K590" s="297"/>
      <c r="L590" s="558"/>
      <c r="M590" s="297"/>
      <c r="N590" s="297"/>
    </row>
    <row r="591" spans="1:14" s="84" customFormat="1">
      <c r="A591" s="299"/>
      <c r="B591" s="297"/>
      <c r="C591" s="297"/>
      <c r="D591" s="297"/>
      <c r="E591" s="297"/>
      <c r="F591" s="297"/>
      <c r="G591" s="297"/>
      <c r="H591" s="297"/>
      <c r="I591" s="297"/>
      <c r="J591" s="297"/>
      <c r="K591" s="297"/>
      <c r="L591" s="558"/>
      <c r="M591" s="297"/>
      <c r="N591" s="297"/>
    </row>
    <row r="592" spans="1:14" s="84" customFormat="1">
      <c r="A592" s="299"/>
      <c r="B592" s="297"/>
      <c r="C592" s="297"/>
      <c r="D592" s="297"/>
      <c r="E592" s="297"/>
      <c r="F592" s="297"/>
      <c r="G592" s="297"/>
      <c r="H592" s="297"/>
      <c r="I592" s="297"/>
      <c r="J592" s="297"/>
      <c r="K592" s="297"/>
      <c r="L592" s="558"/>
      <c r="M592" s="297"/>
      <c r="N592" s="297"/>
    </row>
    <row r="593" spans="1:14" s="84" customFormat="1">
      <c r="A593" s="299"/>
      <c r="B593" s="297"/>
      <c r="C593" s="297"/>
      <c r="D593" s="297"/>
      <c r="E593" s="297"/>
      <c r="F593" s="297"/>
      <c r="G593" s="297"/>
      <c r="H593" s="297"/>
      <c r="I593" s="297"/>
      <c r="J593" s="297"/>
      <c r="K593" s="297"/>
      <c r="L593" s="558"/>
      <c r="M593" s="297"/>
      <c r="N593" s="297"/>
    </row>
    <row r="594" spans="1:14" s="84" customFormat="1">
      <c r="A594" s="299"/>
      <c r="B594" s="297"/>
      <c r="C594" s="297"/>
      <c r="D594" s="297"/>
      <c r="E594" s="297"/>
      <c r="F594" s="297"/>
      <c r="G594" s="297"/>
      <c r="H594" s="297"/>
      <c r="I594" s="297"/>
      <c r="J594" s="297"/>
      <c r="K594" s="297"/>
      <c r="L594" s="558"/>
      <c r="M594" s="297"/>
      <c r="N594" s="297"/>
    </row>
    <row r="595" spans="1:14" s="84" customFormat="1">
      <c r="A595" s="299"/>
      <c r="B595" s="297"/>
      <c r="C595" s="297"/>
      <c r="D595" s="297"/>
      <c r="E595" s="297"/>
      <c r="F595" s="297"/>
      <c r="G595" s="297"/>
      <c r="H595" s="297"/>
      <c r="I595" s="297"/>
      <c r="J595" s="297"/>
      <c r="K595" s="297"/>
      <c r="L595" s="558"/>
      <c r="M595" s="297"/>
      <c r="N595" s="297"/>
    </row>
    <row r="596" spans="1:14" s="84" customFormat="1">
      <c r="A596" s="299"/>
      <c r="B596" s="297"/>
      <c r="C596" s="297"/>
      <c r="D596" s="297"/>
      <c r="E596" s="297"/>
      <c r="F596" s="297"/>
      <c r="G596" s="297"/>
      <c r="H596" s="297"/>
      <c r="I596" s="297"/>
      <c r="J596" s="297"/>
      <c r="K596" s="297"/>
      <c r="L596" s="558"/>
      <c r="M596" s="297"/>
      <c r="N596" s="297"/>
    </row>
    <row r="597" spans="1:14" s="84" customFormat="1">
      <c r="A597" s="299"/>
      <c r="B597" s="297"/>
      <c r="C597" s="297"/>
      <c r="D597" s="297"/>
      <c r="E597" s="297"/>
      <c r="F597" s="297"/>
      <c r="G597" s="297"/>
      <c r="H597" s="297"/>
      <c r="I597" s="297"/>
      <c r="J597" s="297"/>
      <c r="K597" s="297"/>
      <c r="L597" s="558"/>
      <c r="M597" s="297"/>
      <c r="N597" s="297"/>
    </row>
    <row r="598" spans="1:14" s="84" customFormat="1">
      <c r="A598" s="299"/>
      <c r="B598" s="297"/>
      <c r="C598" s="297"/>
      <c r="D598" s="297"/>
      <c r="E598" s="297"/>
      <c r="F598" s="297"/>
      <c r="G598" s="297"/>
      <c r="H598" s="297"/>
      <c r="I598" s="297"/>
      <c r="J598" s="297"/>
      <c r="K598" s="297"/>
      <c r="L598" s="558"/>
      <c r="M598" s="297"/>
      <c r="N598" s="297"/>
    </row>
    <row r="599" spans="1:14" s="84" customFormat="1">
      <c r="A599" s="299"/>
      <c r="B599" s="297"/>
      <c r="C599" s="297"/>
      <c r="D599" s="297"/>
      <c r="E599" s="297"/>
      <c r="F599" s="297"/>
      <c r="G599" s="297"/>
      <c r="H599" s="297"/>
      <c r="I599" s="297"/>
      <c r="J599" s="297"/>
      <c r="K599" s="297"/>
      <c r="L599" s="558"/>
      <c r="M599" s="297"/>
      <c r="N599" s="297"/>
    </row>
    <row r="600" spans="1:14" s="84" customFormat="1">
      <c r="A600" s="299"/>
      <c r="B600" s="297"/>
      <c r="C600" s="297"/>
      <c r="D600" s="297"/>
      <c r="E600" s="297"/>
      <c r="F600" s="297"/>
      <c r="G600" s="297"/>
      <c r="H600" s="297"/>
      <c r="I600" s="297"/>
      <c r="J600" s="297"/>
      <c r="K600" s="297"/>
      <c r="L600" s="558"/>
      <c r="M600" s="297"/>
      <c r="N600" s="297"/>
    </row>
    <row r="601" spans="1:14" s="84" customFormat="1">
      <c r="A601" s="299"/>
      <c r="B601" s="297"/>
      <c r="C601" s="297"/>
      <c r="D601" s="297"/>
      <c r="E601" s="297"/>
      <c r="F601" s="297"/>
      <c r="G601" s="297"/>
      <c r="H601" s="297"/>
      <c r="I601" s="297"/>
      <c r="J601" s="297"/>
      <c r="K601" s="297"/>
      <c r="L601" s="558"/>
      <c r="M601" s="297"/>
      <c r="N601" s="297"/>
    </row>
    <row r="602" spans="1:14" s="84" customFormat="1">
      <c r="A602" s="299"/>
      <c r="B602" s="297"/>
      <c r="C602" s="297"/>
      <c r="D602" s="297"/>
      <c r="E602" s="297"/>
      <c r="F602" s="297"/>
      <c r="G602" s="297"/>
      <c r="H602" s="297"/>
      <c r="I602" s="297"/>
      <c r="J602" s="297"/>
      <c r="K602" s="297"/>
      <c r="L602" s="558"/>
      <c r="M602" s="297"/>
      <c r="N602" s="297"/>
    </row>
    <row r="603" spans="1:14" s="84" customFormat="1">
      <c r="A603" s="299"/>
      <c r="B603" s="297"/>
      <c r="C603" s="297"/>
      <c r="D603" s="297"/>
      <c r="E603" s="297"/>
      <c r="F603" s="297"/>
      <c r="G603" s="297"/>
      <c r="H603" s="297"/>
      <c r="I603" s="297"/>
      <c r="J603" s="297"/>
      <c r="K603" s="297"/>
      <c r="L603" s="558"/>
      <c r="M603" s="297"/>
      <c r="N603" s="297"/>
    </row>
    <row r="604" spans="1:14" s="84" customFormat="1">
      <c r="A604" s="299"/>
      <c r="B604" s="297"/>
      <c r="C604" s="297"/>
      <c r="D604" s="297"/>
      <c r="E604" s="297"/>
      <c r="F604" s="297"/>
      <c r="G604" s="297"/>
      <c r="H604" s="297"/>
      <c r="I604" s="297"/>
      <c r="J604" s="297"/>
      <c r="K604" s="297"/>
      <c r="L604" s="558"/>
      <c r="M604" s="297"/>
      <c r="N604" s="297"/>
    </row>
    <row r="605" spans="1:14" s="84" customFormat="1">
      <c r="A605" s="299"/>
      <c r="B605" s="297"/>
      <c r="C605" s="297"/>
      <c r="D605" s="297"/>
      <c r="E605" s="297"/>
      <c r="F605" s="297"/>
      <c r="G605" s="297"/>
      <c r="H605" s="297"/>
      <c r="I605" s="297"/>
      <c r="J605" s="297"/>
      <c r="K605" s="297"/>
      <c r="L605" s="558"/>
      <c r="M605" s="297"/>
      <c r="N605" s="297"/>
    </row>
    <row r="606" spans="1:14" s="84" customFormat="1">
      <c r="A606" s="299"/>
      <c r="B606" s="297"/>
      <c r="C606" s="297"/>
      <c r="D606" s="297"/>
      <c r="E606" s="297"/>
      <c r="F606" s="297"/>
      <c r="G606" s="297"/>
      <c r="H606" s="297"/>
      <c r="I606" s="297"/>
      <c r="J606" s="297"/>
      <c r="K606" s="297"/>
      <c r="L606" s="558"/>
      <c r="M606" s="297"/>
      <c r="N606" s="297"/>
    </row>
    <row r="607" spans="1:14" s="84" customFormat="1">
      <c r="A607" s="299"/>
      <c r="B607" s="297"/>
      <c r="C607" s="297"/>
      <c r="D607" s="297"/>
      <c r="E607" s="297"/>
      <c r="F607" s="297"/>
      <c r="G607" s="297"/>
      <c r="H607" s="297"/>
      <c r="I607" s="297"/>
      <c r="J607" s="297"/>
      <c r="K607" s="297"/>
      <c r="L607" s="558"/>
      <c r="M607" s="297"/>
      <c r="N607" s="297"/>
    </row>
    <row r="608" spans="1:14" s="84" customFormat="1">
      <c r="A608" s="299"/>
      <c r="B608" s="297"/>
      <c r="C608" s="297"/>
      <c r="D608" s="297"/>
      <c r="E608" s="297"/>
      <c r="F608" s="297"/>
      <c r="G608" s="297"/>
      <c r="H608" s="297"/>
      <c r="I608" s="297"/>
      <c r="J608" s="297"/>
      <c r="K608" s="297"/>
      <c r="L608" s="558"/>
      <c r="M608" s="297"/>
      <c r="N608" s="297"/>
    </row>
    <row r="609" spans="1:14" s="84" customFormat="1">
      <c r="A609" s="299"/>
      <c r="B609" s="297"/>
      <c r="C609" s="297"/>
      <c r="D609" s="297"/>
      <c r="E609" s="297"/>
      <c r="F609" s="297"/>
      <c r="G609" s="297"/>
      <c r="H609" s="297"/>
      <c r="I609" s="297"/>
      <c r="J609" s="297"/>
      <c r="K609" s="297"/>
      <c r="L609" s="558"/>
      <c r="M609" s="297"/>
      <c r="N609" s="297"/>
    </row>
    <row r="610" spans="1:14" s="84" customFormat="1">
      <c r="A610" s="299"/>
      <c r="B610" s="297"/>
      <c r="C610" s="297"/>
      <c r="D610" s="297"/>
      <c r="E610" s="297"/>
      <c r="F610" s="297"/>
      <c r="G610" s="297"/>
      <c r="H610" s="297"/>
      <c r="I610" s="297"/>
      <c r="J610" s="297"/>
      <c r="K610" s="297"/>
      <c r="L610" s="558"/>
      <c r="M610" s="297"/>
      <c r="N610" s="297"/>
    </row>
    <row r="611" spans="1:14" s="84" customFormat="1">
      <c r="A611" s="299"/>
      <c r="B611" s="297"/>
      <c r="C611" s="297"/>
      <c r="D611" s="297"/>
      <c r="E611" s="297"/>
      <c r="F611" s="297"/>
      <c r="G611" s="297"/>
      <c r="H611" s="297"/>
      <c r="I611" s="297"/>
      <c r="J611" s="297"/>
      <c r="K611" s="297"/>
      <c r="L611" s="558"/>
      <c r="M611" s="297"/>
      <c r="N611" s="297"/>
    </row>
    <row r="612" spans="1:14" s="84" customFormat="1">
      <c r="A612" s="299"/>
      <c r="B612" s="297"/>
      <c r="C612" s="297"/>
      <c r="D612" s="297"/>
      <c r="E612" s="297"/>
      <c r="F612" s="297"/>
      <c r="G612" s="297"/>
      <c r="H612" s="297"/>
      <c r="I612" s="297"/>
      <c r="J612" s="297"/>
      <c r="K612" s="297"/>
      <c r="L612" s="558"/>
      <c r="M612" s="297"/>
      <c r="N612" s="297"/>
    </row>
    <row r="613" spans="1:14" s="84" customFormat="1">
      <c r="A613" s="299"/>
      <c r="B613" s="297"/>
      <c r="C613" s="297"/>
      <c r="D613" s="297"/>
      <c r="E613" s="297"/>
      <c r="F613" s="297"/>
      <c r="G613" s="297"/>
      <c r="H613" s="297"/>
      <c r="I613" s="297"/>
      <c r="J613" s="297"/>
      <c r="K613" s="297"/>
      <c r="L613" s="558"/>
      <c r="M613" s="297"/>
      <c r="N613" s="297"/>
    </row>
    <row r="614" spans="1:14" s="84" customFormat="1">
      <c r="A614" s="299"/>
      <c r="B614" s="297"/>
      <c r="C614" s="297"/>
      <c r="D614" s="297"/>
      <c r="E614" s="297"/>
      <c r="F614" s="297"/>
      <c r="G614" s="297"/>
      <c r="H614" s="297"/>
      <c r="I614" s="297"/>
      <c r="J614" s="297"/>
      <c r="K614" s="297"/>
      <c r="L614" s="558"/>
      <c r="M614" s="297"/>
      <c r="N614" s="297"/>
    </row>
    <row r="615" spans="1:14" s="84" customFormat="1">
      <c r="A615" s="299"/>
      <c r="B615" s="297"/>
      <c r="C615" s="297"/>
      <c r="D615" s="297"/>
      <c r="E615" s="297"/>
      <c r="F615" s="297"/>
      <c r="G615" s="297"/>
      <c r="H615" s="297"/>
      <c r="I615" s="297"/>
      <c r="J615" s="297"/>
      <c r="K615" s="297"/>
      <c r="L615" s="558"/>
      <c r="M615" s="297"/>
      <c r="N615" s="297"/>
    </row>
    <row r="616" spans="1:14" s="84" customFormat="1">
      <c r="A616" s="299"/>
      <c r="B616" s="297"/>
      <c r="C616" s="297"/>
      <c r="D616" s="297"/>
      <c r="E616" s="297"/>
      <c r="F616" s="297"/>
      <c r="G616" s="297"/>
      <c r="H616" s="297"/>
      <c r="I616" s="297"/>
      <c r="J616" s="297"/>
      <c r="K616" s="297"/>
      <c r="L616" s="558"/>
      <c r="M616" s="297"/>
      <c r="N616" s="297"/>
    </row>
    <row r="617" spans="1:14" s="84" customFormat="1">
      <c r="A617" s="299"/>
      <c r="B617" s="297"/>
      <c r="C617" s="297"/>
      <c r="D617" s="297"/>
      <c r="E617" s="297"/>
      <c r="F617" s="297"/>
      <c r="G617" s="297"/>
      <c r="H617" s="297"/>
      <c r="I617" s="297"/>
      <c r="J617" s="297"/>
      <c r="K617" s="297"/>
      <c r="L617" s="558"/>
      <c r="M617" s="297"/>
      <c r="N617" s="297"/>
    </row>
    <row r="618" spans="1:14" s="84" customFormat="1">
      <c r="A618" s="299"/>
      <c r="B618" s="297"/>
      <c r="C618" s="297"/>
      <c r="D618" s="297"/>
      <c r="E618" s="297"/>
      <c r="F618" s="297"/>
      <c r="G618" s="297"/>
      <c r="H618" s="297"/>
      <c r="I618" s="297"/>
      <c r="J618" s="297"/>
      <c r="K618" s="297"/>
      <c r="L618" s="558"/>
      <c r="M618" s="297"/>
      <c r="N618" s="297"/>
    </row>
    <row r="619" spans="1:14" s="84" customFormat="1">
      <c r="A619" s="299"/>
      <c r="B619" s="297"/>
      <c r="C619" s="297"/>
      <c r="D619" s="297"/>
      <c r="E619" s="297"/>
      <c r="F619" s="297"/>
      <c r="G619" s="297"/>
      <c r="H619" s="297"/>
      <c r="I619" s="297"/>
      <c r="J619" s="297"/>
      <c r="K619" s="297"/>
      <c r="L619" s="558"/>
      <c r="M619" s="297"/>
      <c r="N619" s="297"/>
    </row>
    <row r="620" spans="1:14" s="84" customFormat="1">
      <c r="A620" s="299"/>
      <c r="B620" s="297"/>
      <c r="C620" s="297"/>
      <c r="D620" s="297"/>
      <c r="E620" s="297"/>
      <c r="F620" s="297"/>
      <c r="G620" s="297"/>
      <c r="H620" s="297"/>
      <c r="I620" s="297"/>
      <c r="J620" s="297"/>
      <c r="K620" s="297"/>
      <c r="L620" s="558"/>
      <c r="M620" s="297"/>
      <c r="N620" s="297"/>
    </row>
    <row r="621" spans="1:14" s="84" customFormat="1">
      <c r="A621" s="299"/>
      <c r="B621" s="297"/>
      <c r="C621" s="297"/>
      <c r="D621" s="297"/>
      <c r="E621" s="297"/>
      <c r="F621" s="297"/>
      <c r="G621" s="297"/>
      <c r="H621" s="297"/>
      <c r="I621" s="297"/>
      <c r="J621" s="297"/>
      <c r="K621" s="297"/>
      <c r="L621" s="558"/>
      <c r="M621" s="297"/>
      <c r="N621" s="297"/>
    </row>
    <row r="622" spans="1:14" s="84" customFormat="1">
      <c r="A622" s="299"/>
      <c r="B622" s="297"/>
      <c r="C622" s="297"/>
      <c r="D622" s="297"/>
      <c r="E622" s="297"/>
      <c r="F622" s="297"/>
      <c r="G622" s="297"/>
      <c r="H622" s="297"/>
      <c r="I622" s="297"/>
      <c r="J622" s="297"/>
      <c r="K622" s="297"/>
      <c r="L622" s="558"/>
      <c r="M622" s="297"/>
      <c r="N622" s="297"/>
    </row>
    <row r="623" spans="1:14" s="84" customFormat="1">
      <c r="A623" s="299"/>
      <c r="B623" s="297"/>
      <c r="C623" s="297"/>
      <c r="D623" s="297"/>
      <c r="E623" s="297"/>
      <c r="F623" s="297"/>
      <c r="G623" s="297"/>
      <c r="H623" s="297"/>
      <c r="I623" s="297"/>
      <c r="J623" s="297"/>
      <c r="K623" s="297"/>
      <c r="L623" s="558"/>
      <c r="M623" s="297"/>
      <c r="N623" s="297"/>
    </row>
    <row r="624" spans="1:14" s="84" customFormat="1">
      <c r="A624" s="299"/>
      <c r="B624" s="297"/>
      <c r="C624" s="297"/>
      <c r="D624" s="297"/>
      <c r="E624" s="297"/>
      <c r="F624" s="297"/>
      <c r="G624" s="297"/>
      <c r="H624" s="297"/>
      <c r="I624" s="297"/>
      <c r="J624" s="297"/>
      <c r="K624" s="297"/>
      <c r="L624" s="558"/>
      <c r="M624" s="297"/>
      <c r="N624" s="297"/>
    </row>
    <row r="625" spans="1:14" s="84" customFormat="1">
      <c r="A625" s="299"/>
      <c r="B625" s="297"/>
      <c r="C625" s="297"/>
      <c r="D625" s="297"/>
      <c r="E625" s="297"/>
      <c r="F625" s="297"/>
      <c r="G625" s="297"/>
      <c r="H625" s="297"/>
      <c r="I625" s="297"/>
      <c r="J625" s="297"/>
      <c r="K625" s="297"/>
      <c r="L625" s="558"/>
      <c r="M625" s="297"/>
      <c r="N625" s="297"/>
    </row>
    <row r="626" spans="1:14" s="84" customFormat="1">
      <c r="A626" s="299"/>
      <c r="B626" s="297"/>
      <c r="C626" s="297"/>
      <c r="D626" s="297"/>
      <c r="E626" s="297"/>
      <c r="F626" s="297"/>
      <c r="G626" s="297"/>
      <c r="H626" s="297"/>
      <c r="I626" s="297"/>
      <c r="J626" s="297"/>
      <c r="K626" s="297"/>
      <c r="L626" s="558"/>
      <c r="M626" s="297"/>
      <c r="N626" s="297"/>
    </row>
    <row r="627" spans="1:14" s="84" customFormat="1">
      <c r="A627" s="299"/>
      <c r="B627" s="297"/>
      <c r="C627" s="297"/>
      <c r="D627" s="297"/>
      <c r="E627" s="297"/>
      <c r="F627" s="297"/>
      <c r="G627" s="297"/>
      <c r="H627" s="297"/>
      <c r="I627" s="297"/>
      <c r="J627" s="297"/>
      <c r="K627" s="297"/>
      <c r="L627" s="558"/>
      <c r="M627" s="297"/>
      <c r="N627" s="297"/>
    </row>
    <row r="628" spans="1:14" s="84" customFormat="1">
      <c r="A628" s="299"/>
      <c r="B628" s="297"/>
      <c r="C628" s="297"/>
      <c r="D628" s="297"/>
      <c r="E628" s="297"/>
      <c r="F628" s="297"/>
      <c r="G628" s="297"/>
      <c r="H628" s="297"/>
      <c r="I628" s="297"/>
      <c r="J628" s="297"/>
      <c r="K628" s="297"/>
      <c r="L628" s="558"/>
      <c r="M628" s="297"/>
      <c r="N628" s="297"/>
    </row>
    <row r="629" spans="1:14" s="84" customFormat="1">
      <c r="A629" s="299"/>
      <c r="B629" s="297"/>
      <c r="C629" s="297"/>
      <c r="D629" s="297"/>
      <c r="E629" s="297"/>
      <c r="F629" s="297"/>
      <c r="G629" s="297"/>
      <c r="H629" s="297"/>
      <c r="I629" s="297"/>
      <c r="J629" s="297"/>
      <c r="K629" s="297"/>
      <c r="L629" s="558"/>
      <c r="M629" s="297"/>
      <c r="N629" s="297"/>
    </row>
    <row r="630" spans="1:14" s="84" customFormat="1">
      <c r="A630" s="299"/>
      <c r="B630" s="297"/>
      <c r="C630" s="297"/>
      <c r="D630" s="297"/>
      <c r="E630" s="297"/>
      <c r="F630" s="297"/>
      <c r="G630" s="297"/>
      <c r="H630" s="297"/>
      <c r="I630" s="297"/>
      <c r="J630" s="297"/>
      <c r="K630" s="297"/>
      <c r="L630" s="558"/>
      <c r="M630" s="297"/>
      <c r="N630" s="297"/>
    </row>
    <row r="631" spans="1:14" s="84" customFormat="1">
      <c r="A631" s="299"/>
      <c r="B631" s="297"/>
      <c r="C631" s="297"/>
      <c r="D631" s="297"/>
      <c r="E631" s="297"/>
      <c r="F631" s="297"/>
      <c r="G631" s="297"/>
      <c r="H631" s="297"/>
      <c r="I631" s="297"/>
      <c r="J631" s="297"/>
      <c r="K631" s="297"/>
      <c r="L631" s="558"/>
      <c r="M631" s="297"/>
      <c r="N631" s="297"/>
    </row>
    <row r="632" spans="1:14" s="84" customFormat="1">
      <c r="A632" s="299"/>
      <c r="B632" s="297"/>
      <c r="C632" s="297"/>
      <c r="D632" s="297"/>
      <c r="E632" s="297"/>
      <c r="F632" s="297"/>
      <c r="G632" s="297"/>
      <c r="H632" s="297"/>
      <c r="I632" s="297"/>
      <c r="J632" s="297"/>
      <c r="K632" s="297"/>
      <c r="L632" s="558"/>
      <c r="M632" s="297"/>
      <c r="N632" s="297"/>
    </row>
    <row r="633" spans="1:14" s="84" customFormat="1">
      <c r="A633" s="299"/>
      <c r="B633" s="297"/>
      <c r="C633" s="297"/>
      <c r="D633" s="297"/>
      <c r="E633" s="297"/>
      <c r="F633" s="297"/>
      <c r="G633" s="297"/>
      <c r="H633" s="297"/>
      <c r="I633" s="297"/>
      <c r="J633" s="297"/>
      <c r="K633" s="297"/>
      <c r="L633" s="558"/>
      <c r="M633" s="297"/>
      <c r="N633" s="297"/>
    </row>
    <row r="634" spans="1:14" s="84" customFormat="1">
      <c r="A634" s="299"/>
      <c r="B634" s="297"/>
      <c r="C634" s="297"/>
      <c r="D634" s="297"/>
      <c r="E634" s="297"/>
      <c r="F634" s="297"/>
      <c r="G634" s="297"/>
      <c r="H634" s="297"/>
      <c r="I634" s="297"/>
      <c r="J634" s="297"/>
      <c r="K634" s="297"/>
      <c r="L634" s="558"/>
      <c r="M634" s="297"/>
      <c r="N634" s="297"/>
    </row>
    <row r="635" spans="1:14" s="84" customFormat="1">
      <c r="A635" s="299"/>
      <c r="B635" s="297"/>
      <c r="C635" s="297"/>
      <c r="D635" s="297"/>
      <c r="E635" s="297"/>
      <c r="F635" s="297"/>
      <c r="G635" s="297"/>
      <c r="H635" s="297"/>
      <c r="I635" s="297"/>
      <c r="J635" s="297"/>
      <c r="K635" s="297"/>
      <c r="L635" s="558"/>
      <c r="M635" s="297"/>
      <c r="N635" s="297"/>
    </row>
    <row r="636" spans="1:14" s="84" customFormat="1">
      <c r="A636" s="299"/>
      <c r="B636" s="297"/>
      <c r="C636" s="297"/>
      <c r="D636" s="297"/>
      <c r="E636" s="297"/>
      <c r="F636" s="297"/>
      <c r="G636" s="297"/>
      <c r="H636" s="297"/>
      <c r="I636" s="297"/>
      <c r="J636" s="297"/>
      <c r="K636" s="297"/>
      <c r="L636" s="558"/>
      <c r="M636" s="297"/>
      <c r="N636" s="297"/>
    </row>
    <row r="637" spans="1:14" s="84" customFormat="1">
      <c r="A637" s="299"/>
      <c r="B637" s="297"/>
      <c r="C637" s="297"/>
      <c r="D637" s="297"/>
      <c r="E637" s="297"/>
      <c r="F637" s="297"/>
      <c r="G637" s="297"/>
      <c r="H637" s="297"/>
      <c r="I637" s="297"/>
      <c r="J637" s="297"/>
      <c r="K637" s="297"/>
      <c r="L637" s="558"/>
      <c r="M637" s="297"/>
      <c r="N637" s="297"/>
    </row>
    <row r="638" spans="1:14" s="84" customFormat="1">
      <c r="A638" s="299"/>
      <c r="B638" s="297"/>
      <c r="C638" s="297"/>
      <c r="D638" s="297"/>
      <c r="E638" s="297"/>
      <c r="F638" s="297"/>
      <c r="G638" s="297"/>
      <c r="H638" s="297"/>
      <c r="I638" s="297"/>
      <c r="J638" s="297"/>
      <c r="K638" s="297"/>
      <c r="L638" s="558"/>
      <c r="M638" s="297"/>
      <c r="N638" s="297"/>
    </row>
    <row r="639" spans="1:14" s="84" customFormat="1">
      <c r="A639" s="299"/>
      <c r="B639" s="297"/>
      <c r="C639" s="297"/>
      <c r="D639" s="297"/>
      <c r="E639" s="297"/>
      <c r="F639" s="297"/>
      <c r="G639" s="297"/>
      <c r="H639" s="297"/>
      <c r="I639" s="297"/>
      <c r="J639" s="297"/>
      <c r="K639" s="297"/>
      <c r="L639" s="558"/>
      <c r="M639" s="297"/>
      <c r="N639" s="297"/>
    </row>
    <row r="640" spans="1:14" s="84" customFormat="1">
      <c r="A640" s="299"/>
      <c r="B640" s="297"/>
      <c r="C640" s="297"/>
      <c r="D640" s="297"/>
      <c r="E640" s="297"/>
      <c r="F640" s="297"/>
      <c r="G640" s="297"/>
      <c r="H640" s="297"/>
      <c r="I640" s="297"/>
      <c r="J640" s="297"/>
      <c r="K640" s="297"/>
      <c r="L640" s="558"/>
      <c r="M640" s="297"/>
      <c r="N640" s="297"/>
    </row>
    <row r="641" spans="1:14" s="84" customFormat="1">
      <c r="A641" s="299"/>
      <c r="B641" s="297"/>
      <c r="C641" s="297"/>
      <c r="D641" s="297"/>
      <c r="E641" s="297"/>
      <c r="F641" s="297"/>
      <c r="G641" s="297"/>
      <c r="H641" s="297"/>
      <c r="I641" s="297"/>
      <c r="J641" s="297"/>
      <c r="K641" s="297"/>
      <c r="L641" s="558"/>
      <c r="M641" s="297"/>
      <c r="N641" s="297"/>
    </row>
    <row r="642" spans="1:14" s="84" customFormat="1">
      <c r="A642" s="299"/>
      <c r="B642" s="297"/>
      <c r="C642" s="297"/>
      <c r="D642" s="297"/>
      <c r="E642" s="297"/>
      <c r="F642" s="297"/>
      <c r="G642" s="297"/>
      <c r="H642" s="297"/>
      <c r="I642" s="297"/>
      <c r="J642" s="297"/>
      <c r="K642" s="297"/>
      <c r="L642" s="558"/>
      <c r="M642" s="297"/>
      <c r="N642" s="297"/>
    </row>
    <row r="643" spans="1:14" s="84" customFormat="1">
      <c r="A643" s="299"/>
      <c r="B643" s="297"/>
      <c r="C643" s="297"/>
      <c r="D643" s="297"/>
      <c r="E643" s="297"/>
      <c r="F643" s="297"/>
      <c r="G643" s="297"/>
      <c r="H643" s="297"/>
      <c r="I643" s="297"/>
      <c r="J643" s="297"/>
      <c r="K643" s="297"/>
      <c r="L643" s="558"/>
      <c r="M643" s="297"/>
      <c r="N643" s="297"/>
    </row>
    <row r="644" spans="1:14" s="84" customFormat="1">
      <c r="A644" s="299"/>
      <c r="B644" s="297"/>
      <c r="C644" s="297"/>
      <c r="D644" s="297"/>
      <c r="E644" s="297"/>
      <c r="F644" s="297"/>
      <c r="G644" s="297"/>
      <c r="H644" s="297"/>
      <c r="I644" s="297"/>
      <c r="J644" s="297"/>
      <c r="K644" s="297"/>
      <c r="L644" s="558"/>
      <c r="M644" s="297"/>
      <c r="N644" s="297"/>
    </row>
    <row r="645" spans="1:14" s="84" customFormat="1">
      <c r="A645" s="299"/>
      <c r="B645" s="297"/>
      <c r="C645" s="297"/>
      <c r="D645" s="297"/>
      <c r="E645" s="297"/>
      <c r="F645" s="297"/>
      <c r="G645" s="297"/>
      <c r="H645" s="297"/>
      <c r="I645" s="297"/>
      <c r="J645" s="297"/>
      <c r="K645" s="297"/>
      <c r="L645" s="558"/>
      <c r="M645" s="297"/>
      <c r="N645" s="297"/>
    </row>
    <row r="646" spans="1:14" s="84" customFormat="1">
      <c r="A646" s="299"/>
      <c r="B646" s="297"/>
      <c r="C646" s="297"/>
      <c r="D646" s="297"/>
      <c r="E646" s="297"/>
      <c r="F646" s="297"/>
      <c r="G646" s="297"/>
      <c r="H646" s="297"/>
      <c r="I646" s="297"/>
      <c r="J646" s="297"/>
      <c r="K646" s="297"/>
      <c r="L646" s="558"/>
      <c r="M646" s="297"/>
      <c r="N646" s="297"/>
    </row>
    <row r="647" spans="1:14" s="84" customFormat="1">
      <c r="A647" s="299"/>
      <c r="B647" s="297"/>
      <c r="C647" s="297"/>
      <c r="D647" s="297"/>
      <c r="E647" s="297"/>
      <c r="F647" s="297"/>
      <c r="G647" s="297"/>
      <c r="H647" s="297"/>
      <c r="I647" s="297"/>
      <c r="J647" s="297"/>
      <c r="K647" s="297"/>
      <c r="L647" s="558"/>
      <c r="M647" s="297"/>
      <c r="N647" s="297"/>
    </row>
    <row r="648" spans="1:14" s="84" customFormat="1">
      <c r="A648" s="299"/>
      <c r="B648" s="297"/>
      <c r="C648" s="297"/>
      <c r="D648" s="297"/>
      <c r="E648" s="297"/>
      <c r="F648" s="297"/>
      <c r="G648" s="297"/>
      <c r="H648" s="297"/>
      <c r="I648" s="297"/>
      <c r="J648" s="297"/>
      <c r="K648" s="297"/>
      <c r="L648" s="558"/>
      <c r="M648" s="297"/>
      <c r="N648" s="297"/>
    </row>
    <row r="649" spans="1:14" s="84" customFormat="1">
      <c r="A649" s="299"/>
      <c r="B649" s="297"/>
      <c r="C649" s="297"/>
      <c r="D649" s="297"/>
      <c r="E649" s="297"/>
      <c r="F649" s="297"/>
      <c r="G649" s="297"/>
      <c r="H649" s="297"/>
      <c r="I649" s="297"/>
      <c r="J649" s="297"/>
      <c r="K649" s="297"/>
      <c r="L649" s="558"/>
      <c r="M649" s="297"/>
      <c r="N649" s="297"/>
    </row>
    <row r="650" spans="1:14" s="84" customFormat="1">
      <c r="A650" s="299"/>
      <c r="B650" s="297"/>
      <c r="C650" s="297"/>
      <c r="D650" s="297"/>
      <c r="E650" s="297"/>
      <c r="F650" s="297"/>
      <c r="G650" s="297"/>
      <c r="H650" s="297"/>
      <c r="I650" s="297"/>
      <c r="J650" s="297"/>
      <c r="K650" s="297"/>
      <c r="L650" s="558"/>
      <c r="M650" s="297"/>
      <c r="N650" s="297"/>
    </row>
    <row r="651" spans="1:14" s="84" customFormat="1">
      <c r="A651" s="299"/>
      <c r="B651" s="297"/>
      <c r="C651" s="297"/>
      <c r="D651" s="297"/>
      <c r="E651" s="297"/>
      <c r="F651" s="297"/>
      <c r="G651" s="297"/>
      <c r="H651" s="297"/>
      <c r="I651" s="297"/>
      <c r="J651" s="297"/>
      <c r="K651" s="297"/>
      <c r="L651" s="558"/>
      <c r="M651" s="297"/>
      <c r="N651" s="297"/>
    </row>
    <row r="652" spans="1:14" s="84" customFormat="1">
      <c r="A652" s="299"/>
      <c r="B652" s="297"/>
      <c r="C652" s="297"/>
      <c r="D652" s="297"/>
      <c r="E652" s="297"/>
      <c r="F652" s="297"/>
      <c r="G652" s="297"/>
      <c r="H652" s="297"/>
      <c r="I652" s="297"/>
      <c r="J652" s="297"/>
      <c r="K652" s="297"/>
      <c r="L652" s="558"/>
      <c r="M652" s="297"/>
      <c r="N652" s="297"/>
    </row>
    <row r="653" spans="1:14" s="84" customFormat="1">
      <c r="A653" s="299"/>
      <c r="B653" s="297"/>
      <c r="C653" s="297"/>
      <c r="D653" s="297"/>
      <c r="E653" s="297"/>
      <c r="F653" s="297"/>
      <c r="G653" s="297"/>
      <c r="H653" s="297"/>
      <c r="I653" s="297"/>
      <c r="J653" s="297"/>
      <c r="K653" s="297"/>
      <c r="L653" s="558"/>
      <c r="M653" s="297"/>
      <c r="N653" s="297"/>
    </row>
    <row r="654" spans="1:14" s="84" customFormat="1">
      <c r="A654" s="299"/>
      <c r="B654" s="297"/>
      <c r="C654" s="297"/>
      <c r="D654" s="297"/>
      <c r="E654" s="297"/>
      <c r="F654" s="297"/>
      <c r="G654" s="297"/>
      <c r="H654" s="297"/>
      <c r="I654" s="297"/>
      <c r="J654" s="297"/>
      <c r="K654" s="297"/>
      <c r="L654" s="558"/>
      <c r="M654" s="297"/>
      <c r="N654" s="297"/>
    </row>
    <row r="655" spans="1:14" s="84" customFormat="1">
      <c r="A655" s="299"/>
      <c r="B655" s="297"/>
      <c r="C655" s="297"/>
      <c r="D655" s="297"/>
      <c r="E655" s="297"/>
      <c r="F655" s="297"/>
      <c r="G655" s="297"/>
      <c r="H655" s="297"/>
      <c r="I655" s="297"/>
      <c r="J655" s="297"/>
      <c r="K655" s="297"/>
      <c r="L655" s="558"/>
      <c r="M655" s="297"/>
      <c r="N655" s="297"/>
    </row>
    <row r="656" spans="1:14" s="84" customFormat="1">
      <c r="A656" s="299"/>
      <c r="B656" s="297"/>
      <c r="C656" s="297"/>
      <c r="D656" s="297"/>
      <c r="E656" s="297"/>
      <c r="F656" s="297"/>
      <c r="G656" s="297"/>
      <c r="H656" s="297"/>
      <c r="I656" s="297"/>
      <c r="J656" s="297"/>
      <c r="K656" s="297"/>
      <c r="L656" s="558"/>
      <c r="M656" s="297"/>
      <c r="N656" s="297"/>
    </row>
    <row r="657" spans="1:14" s="84" customFormat="1">
      <c r="A657" s="299"/>
      <c r="B657" s="297"/>
      <c r="C657" s="297"/>
      <c r="D657" s="297"/>
      <c r="E657" s="297"/>
      <c r="F657" s="297"/>
      <c r="G657" s="297"/>
      <c r="H657" s="297"/>
      <c r="I657" s="297"/>
      <c r="J657" s="297"/>
      <c r="K657" s="297"/>
      <c r="L657" s="558"/>
      <c r="M657" s="297"/>
      <c r="N657" s="297"/>
    </row>
    <row r="658" spans="1:14" s="84" customFormat="1">
      <c r="A658" s="299"/>
      <c r="B658" s="297"/>
      <c r="C658" s="297"/>
      <c r="D658" s="297"/>
      <c r="E658" s="297"/>
      <c r="F658" s="297"/>
      <c r="G658" s="297"/>
      <c r="H658" s="297"/>
      <c r="I658" s="297"/>
      <c r="J658" s="297"/>
      <c r="K658" s="297"/>
      <c r="L658" s="558"/>
      <c r="M658" s="297"/>
      <c r="N658" s="297"/>
    </row>
    <row r="659" spans="1:14" s="84" customFormat="1">
      <c r="A659" s="299"/>
      <c r="B659" s="297"/>
      <c r="C659" s="297"/>
      <c r="D659" s="297"/>
      <c r="E659" s="297"/>
      <c r="F659" s="297"/>
      <c r="G659" s="297"/>
      <c r="H659" s="297"/>
      <c r="I659" s="297"/>
      <c r="J659" s="297"/>
      <c r="K659" s="297"/>
      <c r="L659" s="558"/>
      <c r="M659" s="297"/>
      <c r="N659" s="297"/>
    </row>
    <row r="660" spans="1:14" s="84" customFormat="1">
      <c r="A660" s="299"/>
      <c r="B660" s="297"/>
      <c r="C660" s="297"/>
      <c r="D660" s="297"/>
      <c r="E660" s="297"/>
      <c r="F660" s="297"/>
      <c r="G660" s="297"/>
      <c r="H660" s="297"/>
      <c r="I660" s="297"/>
      <c r="J660" s="297"/>
      <c r="K660" s="297"/>
      <c r="L660" s="558"/>
      <c r="M660" s="297"/>
      <c r="N660" s="297"/>
    </row>
    <row r="661" spans="1:14" s="84" customFormat="1">
      <c r="A661" s="299"/>
      <c r="B661" s="297"/>
      <c r="C661" s="297"/>
      <c r="D661" s="297"/>
      <c r="E661" s="297"/>
      <c r="F661" s="297"/>
      <c r="G661" s="297"/>
      <c r="H661" s="297"/>
      <c r="I661" s="297"/>
      <c r="J661" s="297"/>
      <c r="K661" s="297"/>
      <c r="L661" s="558"/>
      <c r="M661" s="297"/>
      <c r="N661" s="297"/>
    </row>
    <row r="662" spans="1:14" s="84" customFormat="1">
      <c r="A662" s="299"/>
      <c r="B662" s="297"/>
      <c r="C662" s="297"/>
      <c r="D662" s="297"/>
      <c r="E662" s="297"/>
      <c r="F662" s="297"/>
      <c r="G662" s="297"/>
      <c r="H662" s="297"/>
      <c r="I662" s="297"/>
      <c r="J662" s="297"/>
      <c r="K662" s="297"/>
      <c r="L662" s="558"/>
      <c r="M662" s="297"/>
      <c r="N662" s="297"/>
    </row>
    <row r="663" spans="1:14" s="84" customFormat="1">
      <c r="A663" s="299"/>
      <c r="B663" s="297"/>
      <c r="C663" s="297"/>
      <c r="D663" s="297"/>
      <c r="E663" s="297"/>
      <c r="F663" s="297"/>
      <c r="G663" s="297"/>
      <c r="H663" s="297"/>
      <c r="I663" s="297"/>
      <c r="J663" s="297"/>
      <c r="K663" s="297"/>
      <c r="L663" s="558"/>
      <c r="M663" s="297"/>
      <c r="N663" s="297"/>
    </row>
    <row r="664" spans="1:14" s="84" customFormat="1">
      <c r="A664" s="299"/>
      <c r="B664" s="297"/>
      <c r="C664" s="297"/>
      <c r="D664" s="297"/>
      <c r="E664" s="297"/>
      <c r="F664" s="297"/>
      <c r="G664" s="297"/>
      <c r="H664" s="297"/>
      <c r="I664" s="297"/>
      <c r="J664" s="297"/>
      <c r="K664" s="297"/>
      <c r="L664" s="558"/>
      <c r="M664" s="297"/>
      <c r="N664" s="297"/>
    </row>
    <row r="665" spans="1:14" s="84" customFormat="1">
      <c r="A665" s="299"/>
      <c r="B665" s="297"/>
      <c r="C665" s="297"/>
      <c r="D665" s="297"/>
      <c r="E665" s="297"/>
      <c r="F665" s="297"/>
      <c r="G665" s="297"/>
      <c r="H665" s="297"/>
      <c r="I665" s="297"/>
      <c r="J665" s="297"/>
      <c r="K665" s="297"/>
      <c r="L665" s="558"/>
      <c r="M665" s="297"/>
      <c r="N665" s="297"/>
    </row>
    <row r="666" spans="1:14" s="84" customFormat="1">
      <c r="A666" s="299"/>
      <c r="B666" s="297"/>
      <c r="C666" s="297"/>
      <c r="D666" s="297"/>
      <c r="E666" s="297"/>
      <c r="F666" s="297"/>
      <c r="G666" s="297"/>
      <c r="H666" s="297"/>
      <c r="I666" s="297"/>
      <c r="J666" s="297"/>
      <c r="K666" s="297"/>
      <c r="L666" s="558"/>
      <c r="M666" s="297"/>
      <c r="N666" s="297"/>
    </row>
    <row r="667" spans="1:14" s="84" customFormat="1">
      <c r="A667" s="299"/>
      <c r="B667" s="297"/>
      <c r="C667" s="297"/>
      <c r="D667" s="297"/>
      <c r="E667" s="297"/>
      <c r="F667" s="297"/>
      <c r="G667" s="297"/>
      <c r="H667" s="297"/>
      <c r="I667" s="297"/>
      <c r="J667" s="297"/>
      <c r="K667" s="297"/>
      <c r="L667" s="558"/>
      <c r="M667" s="297"/>
      <c r="N667" s="297"/>
    </row>
    <row r="668" spans="1:14" s="84" customFormat="1">
      <c r="A668" s="299"/>
      <c r="B668" s="297"/>
      <c r="C668" s="297"/>
      <c r="D668" s="297"/>
      <c r="E668" s="297"/>
      <c r="F668" s="297"/>
      <c r="G668" s="297"/>
      <c r="H668" s="297"/>
      <c r="I668" s="297"/>
      <c r="J668" s="297"/>
      <c r="K668" s="297"/>
      <c r="L668" s="558"/>
      <c r="M668" s="297"/>
      <c r="N668" s="297"/>
    </row>
    <row r="669" spans="1:14" s="84" customFormat="1">
      <c r="A669" s="299"/>
      <c r="B669" s="297"/>
      <c r="C669" s="297"/>
      <c r="D669" s="297"/>
      <c r="E669" s="297"/>
      <c r="F669" s="297"/>
      <c r="G669" s="297"/>
      <c r="H669" s="297"/>
      <c r="I669" s="297"/>
      <c r="J669" s="297"/>
      <c r="K669" s="297"/>
      <c r="L669" s="558"/>
      <c r="M669" s="297"/>
      <c r="N669" s="297"/>
    </row>
    <row r="670" spans="1:14" s="84" customFormat="1">
      <c r="A670" s="299"/>
      <c r="B670" s="297"/>
      <c r="C670" s="297"/>
      <c r="D670" s="297"/>
      <c r="E670" s="297"/>
      <c r="F670" s="297"/>
      <c r="G670" s="297"/>
      <c r="H670" s="297"/>
      <c r="I670" s="297"/>
      <c r="J670" s="297"/>
      <c r="K670" s="297"/>
      <c r="L670" s="558"/>
      <c r="M670" s="297"/>
      <c r="N670" s="297"/>
    </row>
    <row r="671" spans="1:14" s="84" customFormat="1">
      <c r="A671" s="299"/>
      <c r="B671" s="297"/>
      <c r="C671" s="297"/>
      <c r="D671" s="297"/>
      <c r="E671" s="297"/>
      <c r="F671" s="297"/>
      <c r="G671" s="297"/>
      <c r="H671" s="297"/>
      <c r="I671" s="297"/>
      <c r="J671" s="297"/>
      <c r="K671" s="297"/>
      <c r="L671" s="558"/>
      <c r="M671" s="297"/>
      <c r="N671" s="297"/>
    </row>
    <row r="672" spans="1:14" s="84" customFormat="1">
      <c r="A672" s="299"/>
      <c r="B672" s="297"/>
      <c r="C672" s="297"/>
      <c r="D672" s="297"/>
      <c r="E672" s="297"/>
      <c r="F672" s="297"/>
      <c r="G672" s="297"/>
      <c r="H672" s="297"/>
      <c r="I672" s="297"/>
      <c r="J672" s="297"/>
      <c r="K672" s="297"/>
      <c r="L672" s="558"/>
      <c r="M672" s="297"/>
      <c r="N672" s="297"/>
    </row>
    <row r="673" spans="1:14" s="84" customFormat="1">
      <c r="A673" s="299"/>
      <c r="B673" s="297"/>
      <c r="C673" s="297"/>
      <c r="D673" s="297"/>
      <c r="E673" s="297"/>
      <c r="F673" s="297"/>
      <c r="G673" s="297"/>
      <c r="H673" s="297"/>
      <c r="I673" s="297"/>
      <c r="J673" s="297"/>
      <c r="K673" s="297"/>
      <c r="L673" s="558"/>
      <c r="M673" s="297"/>
      <c r="N673" s="297"/>
    </row>
    <row r="674" spans="1:14" s="84" customFormat="1">
      <c r="A674" s="299"/>
      <c r="B674" s="297"/>
      <c r="C674" s="297"/>
      <c r="D674" s="297"/>
      <c r="E674" s="297"/>
      <c r="F674" s="297"/>
      <c r="G674" s="297"/>
      <c r="H674" s="297"/>
      <c r="I674" s="297"/>
      <c r="J674" s="297"/>
      <c r="K674" s="297"/>
      <c r="L674" s="558"/>
      <c r="M674" s="297"/>
      <c r="N674" s="297"/>
    </row>
    <row r="675" spans="1:14" s="84" customFormat="1">
      <c r="A675" s="299"/>
      <c r="B675" s="297"/>
      <c r="C675" s="297"/>
      <c r="D675" s="297"/>
      <c r="E675" s="297"/>
      <c r="F675" s="297"/>
      <c r="G675" s="297"/>
      <c r="H675" s="297"/>
      <c r="I675" s="297"/>
      <c r="J675" s="297"/>
      <c r="K675" s="297"/>
      <c r="L675" s="558"/>
      <c r="M675" s="297"/>
      <c r="N675" s="297"/>
    </row>
    <row r="676" spans="1:14" s="84" customFormat="1">
      <c r="A676" s="299"/>
      <c r="B676" s="297"/>
      <c r="C676" s="297"/>
      <c r="D676" s="297"/>
      <c r="E676" s="297"/>
      <c r="F676" s="297"/>
      <c r="G676" s="297"/>
      <c r="H676" s="297"/>
      <c r="I676" s="297"/>
      <c r="J676" s="297"/>
      <c r="K676" s="297"/>
      <c r="L676" s="558"/>
      <c r="M676" s="297"/>
      <c r="N676" s="297"/>
    </row>
    <row r="677" spans="1:14" s="84" customFormat="1">
      <c r="A677" s="299"/>
      <c r="B677" s="297"/>
      <c r="C677" s="297"/>
      <c r="D677" s="297"/>
      <c r="E677" s="297"/>
      <c r="F677" s="297"/>
      <c r="G677" s="297"/>
      <c r="H677" s="297"/>
      <c r="I677" s="297"/>
      <c r="J677" s="297"/>
      <c r="K677" s="297"/>
      <c r="L677" s="558"/>
      <c r="M677" s="297"/>
      <c r="N677" s="297"/>
    </row>
    <row r="678" spans="1:14" s="84" customFormat="1">
      <c r="A678" s="299"/>
      <c r="B678" s="297"/>
      <c r="C678" s="297"/>
      <c r="D678" s="297"/>
      <c r="E678" s="297"/>
      <c r="F678" s="297"/>
      <c r="G678" s="297"/>
      <c r="H678" s="297"/>
      <c r="I678" s="297"/>
      <c r="J678" s="297"/>
      <c r="K678" s="297"/>
      <c r="L678" s="558"/>
      <c r="M678" s="297"/>
      <c r="N678" s="297"/>
    </row>
    <row r="679" spans="1:14" s="84" customFormat="1">
      <c r="A679" s="299"/>
      <c r="B679" s="297"/>
      <c r="C679" s="297"/>
      <c r="D679" s="297"/>
      <c r="E679" s="297"/>
      <c r="F679" s="297"/>
      <c r="G679" s="297"/>
      <c r="H679" s="297"/>
      <c r="I679" s="297"/>
      <c r="J679" s="297"/>
      <c r="K679" s="297"/>
      <c r="L679" s="558"/>
      <c r="M679" s="297"/>
      <c r="N679" s="297"/>
    </row>
    <row r="680" spans="1:14" s="84" customFormat="1">
      <c r="A680" s="299"/>
      <c r="B680" s="297"/>
      <c r="C680" s="297"/>
      <c r="D680" s="297"/>
      <c r="E680" s="297"/>
      <c r="F680" s="297"/>
      <c r="G680" s="297"/>
      <c r="H680" s="297"/>
      <c r="I680" s="297"/>
      <c r="J680" s="297"/>
      <c r="K680" s="297"/>
      <c r="L680" s="558"/>
      <c r="M680" s="297"/>
      <c r="N680" s="297"/>
    </row>
    <row r="681" spans="1:14" s="84" customFormat="1">
      <c r="A681" s="299"/>
      <c r="B681" s="297"/>
      <c r="C681" s="297"/>
      <c r="D681" s="297"/>
      <c r="E681" s="297"/>
      <c r="F681" s="297"/>
      <c r="G681" s="297"/>
      <c r="H681" s="297"/>
      <c r="I681" s="297"/>
      <c r="J681" s="297"/>
      <c r="K681" s="297"/>
      <c r="L681" s="558"/>
      <c r="M681" s="297"/>
      <c r="N681" s="297"/>
    </row>
    <row r="682" spans="1:14" s="84" customFormat="1">
      <c r="A682" s="299"/>
      <c r="B682" s="297"/>
      <c r="C682" s="297"/>
      <c r="D682" s="297"/>
      <c r="E682" s="297"/>
      <c r="F682" s="297"/>
      <c r="G682" s="297"/>
      <c r="H682" s="297"/>
      <c r="I682" s="297"/>
      <c r="J682" s="297"/>
      <c r="K682" s="297"/>
      <c r="L682" s="558"/>
      <c r="M682" s="297"/>
      <c r="N682" s="297"/>
    </row>
    <row r="683" spans="1:14" s="84" customFormat="1">
      <c r="A683" s="299"/>
      <c r="B683" s="297"/>
      <c r="C683" s="297"/>
      <c r="D683" s="297"/>
      <c r="E683" s="297"/>
      <c r="F683" s="297"/>
      <c r="G683" s="297"/>
      <c r="H683" s="297"/>
      <c r="I683" s="297"/>
      <c r="J683" s="297"/>
      <c r="K683" s="297"/>
      <c r="L683" s="558"/>
      <c r="M683" s="297"/>
      <c r="N683" s="297"/>
    </row>
    <row r="684" spans="1:14" s="84" customFormat="1">
      <c r="A684" s="299"/>
      <c r="B684" s="297"/>
      <c r="C684" s="297"/>
      <c r="D684" s="297"/>
      <c r="E684" s="297"/>
      <c r="F684" s="297"/>
      <c r="G684" s="297"/>
      <c r="H684" s="297"/>
      <c r="I684" s="297"/>
      <c r="J684" s="297"/>
      <c r="K684" s="297"/>
      <c r="L684" s="558"/>
      <c r="M684" s="297"/>
      <c r="N684" s="297"/>
    </row>
    <row r="685" spans="1:14" s="84" customFormat="1">
      <c r="A685" s="299"/>
      <c r="B685" s="297"/>
      <c r="C685" s="297"/>
      <c r="D685" s="297"/>
      <c r="E685" s="297"/>
      <c r="F685" s="297"/>
      <c r="G685" s="297"/>
      <c r="H685" s="297"/>
      <c r="I685" s="297"/>
      <c r="J685" s="297"/>
      <c r="K685" s="297"/>
      <c r="L685" s="558"/>
      <c r="M685" s="297"/>
      <c r="N685" s="297"/>
    </row>
    <row r="686" spans="1:14" s="84" customFormat="1">
      <c r="A686" s="299"/>
      <c r="B686" s="297"/>
      <c r="C686" s="297"/>
      <c r="D686" s="297"/>
      <c r="E686" s="297"/>
      <c r="F686" s="297"/>
      <c r="G686" s="297"/>
      <c r="H686" s="297"/>
      <c r="I686" s="297"/>
      <c r="J686" s="297"/>
      <c r="K686" s="297"/>
      <c r="L686" s="558"/>
      <c r="M686" s="297"/>
      <c r="N686" s="297"/>
    </row>
    <row r="687" spans="1:14" s="84" customFormat="1">
      <c r="A687" s="299"/>
      <c r="B687" s="297"/>
      <c r="C687" s="297"/>
      <c r="D687" s="297"/>
      <c r="E687" s="297"/>
      <c r="F687" s="297"/>
      <c r="G687" s="297"/>
      <c r="H687" s="297"/>
      <c r="I687" s="297"/>
      <c r="J687" s="297"/>
      <c r="K687" s="297"/>
      <c r="L687" s="558"/>
      <c r="M687" s="297"/>
      <c r="N687" s="297"/>
    </row>
    <row r="688" spans="1:14" s="84" customFormat="1">
      <c r="A688" s="299"/>
      <c r="B688" s="297"/>
      <c r="C688" s="297"/>
      <c r="D688" s="297"/>
      <c r="E688" s="297"/>
      <c r="F688" s="297"/>
      <c r="G688" s="297"/>
      <c r="H688" s="297"/>
      <c r="I688" s="297"/>
      <c r="J688" s="297"/>
      <c r="K688" s="297"/>
      <c r="L688" s="558"/>
      <c r="M688" s="297"/>
      <c r="N688" s="297"/>
    </row>
    <row r="689" spans="1:14" s="84" customFormat="1">
      <c r="A689" s="299"/>
      <c r="B689" s="297"/>
      <c r="C689" s="297"/>
      <c r="D689" s="297"/>
      <c r="E689" s="297"/>
      <c r="F689" s="297"/>
      <c r="G689" s="297"/>
      <c r="H689" s="297"/>
      <c r="I689" s="297"/>
      <c r="J689" s="297"/>
      <c r="K689" s="297"/>
      <c r="L689" s="558"/>
      <c r="M689" s="297"/>
      <c r="N689" s="297"/>
    </row>
    <row r="690" spans="1:14" s="84" customFormat="1">
      <c r="A690" s="299"/>
      <c r="B690" s="297"/>
      <c r="C690" s="297"/>
      <c r="D690" s="297"/>
      <c r="E690" s="297"/>
      <c r="F690" s="297"/>
      <c r="G690" s="297"/>
      <c r="H690" s="297"/>
      <c r="I690" s="297"/>
      <c r="J690" s="297"/>
      <c r="K690" s="297"/>
      <c r="L690" s="558"/>
      <c r="M690" s="297"/>
      <c r="N690" s="297"/>
    </row>
    <row r="691" spans="1:14" s="84" customFormat="1">
      <c r="A691" s="299"/>
      <c r="B691" s="297"/>
      <c r="C691" s="297"/>
      <c r="D691" s="297"/>
      <c r="E691" s="297"/>
      <c r="F691" s="297"/>
      <c r="G691" s="297"/>
      <c r="H691" s="297"/>
      <c r="I691" s="297"/>
      <c r="J691" s="297"/>
      <c r="K691" s="297"/>
      <c r="L691" s="558"/>
      <c r="M691" s="297"/>
      <c r="N691" s="297"/>
    </row>
    <row r="692" spans="1:14" s="84" customFormat="1">
      <c r="A692" s="299"/>
      <c r="B692" s="297"/>
      <c r="C692" s="297"/>
      <c r="D692" s="297"/>
      <c r="E692" s="297"/>
      <c r="F692" s="297"/>
      <c r="G692" s="297"/>
      <c r="H692" s="297"/>
      <c r="I692" s="297"/>
      <c r="J692" s="297"/>
      <c r="K692" s="297"/>
      <c r="L692" s="558"/>
      <c r="M692" s="297"/>
      <c r="N692" s="297"/>
    </row>
    <row r="693" spans="1:14" s="84" customFormat="1">
      <c r="A693" s="299"/>
      <c r="B693" s="297"/>
      <c r="C693" s="297"/>
      <c r="D693" s="297"/>
      <c r="E693" s="297"/>
      <c r="F693" s="297"/>
      <c r="G693" s="297"/>
      <c r="H693" s="297"/>
      <c r="I693" s="297"/>
      <c r="J693" s="297"/>
      <c r="K693" s="297"/>
      <c r="L693" s="558"/>
      <c r="M693" s="297"/>
      <c r="N693" s="297"/>
    </row>
    <row r="694" spans="1:14" s="84" customFormat="1">
      <c r="A694" s="299"/>
      <c r="B694" s="297"/>
      <c r="C694" s="297"/>
      <c r="D694" s="297"/>
      <c r="E694" s="297"/>
      <c r="F694" s="297"/>
      <c r="G694" s="297"/>
      <c r="H694" s="297"/>
      <c r="I694" s="297"/>
      <c r="J694" s="297"/>
      <c r="K694" s="297"/>
      <c r="L694" s="558"/>
      <c r="M694" s="297"/>
      <c r="N694" s="297"/>
    </row>
    <row r="695" spans="1:14" s="84" customFormat="1">
      <c r="A695" s="299"/>
      <c r="B695" s="297"/>
      <c r="C695" s="297"/>
      <c r="D695" s="297"/>
      <c r="E695" s="297"/>
      <c r="F695" s="297"/>
      <c r="G695" s="297"/>
      <c r="H695" s="297"/>
      <c r="I695" s="297"/>
      <c r="J695" s="297"/>
      <c r="K695" s="297"/>
      <c r="L695" s="558"/>
      <c r="M695" s="297"/>
      <c r="N695" s="297"/>
    </row>
    <row r="696" spans="1:14" s="84" customFormat="1">
      <c r="A696" s="299"/>
      <c r="B696" s="297"/>
      <c r="C696" s="297"/>
      <c r="D696" s="297"/>
      <c r="E696" s="297"/>
      <c r="F696" s="297"/>
      <c r="G696" s="297"/>
      <c r="H696" s="297"/>
      <c r="I696" s="297"/>
      <c r="J696" s="297"/>
      <c r="K696" s="297"/>
      <c r="L696" s="558"/>
      <c r="M696" s="297"/>
      <c r="N696" s="297"/>
    </row>
    <row r="697" spans="1:14" s="84" customFormat="1">
      <c r="A697" s="299"/>
      <c r="B697" s="297"/>
      <c r="C697" s="297"/>
      <c r="D697" s="297"/>
      <c r="E697" s="297"/>
      <c r="F697" s="297"/>
      <c r="G697" s="297"/>
      <c r="H697" s="297"/>
      <c r="I697" s="297"/>
      <c r="J697" s="297"/>
      <c r="K697" s="297"/>
      <c r="L697" s="558"/>
      <c r="M697" s="297"/>
      <c r="N697" s="297"/>
    </row>
    <row r="698" spans="1:14" s="84" customFormat="1">
      <c r="A698" s="299"/>
      <c r="B698" s="297"/>
      <c r="C698" s="297"/>
      <c r="D698" s="297"/>
      <c r="E698" s="297"/>
      <c r="F698" s="297"/>
      <c r="G698" s="297"/>
      <c r="H698" s="297"/>
      <c r="I698" s="297"/>
      <c r="J698" s="297"/>
      <c r="K698" s="297"/>
      <c r="L698" s="558"/>
      <c r="M698" s="297"/>
      <c r="N698" s="297"/>
    </row>
    <row r="699" spans="1:14" s="84" customFormat="1">
      <c r="A699" s="299"/>
      <c r="B699" s="297"/>
      <c r="C699" s="297"/>
      <c r="D699" s="297"/>
      <c r="E699" s="297"/>
      <c r="F699" s="297"/>
      <c r="G699" s="297"/>
      <c r="H699" s="297"/>
      <c r="I699" s="297"/>
      <c r="J699" s="297"/>
      <c r="K699" s="297"/>
      <c r="L699" s="558"/>
      <c r="M699" s="297"/>
      <c r="N699" s="297"/>
    </row>
    <row r="700" spans="1:14" s="84" customFormat="1">
      <c r="A700" s="299"/>
      <c r="B700" s="297"/>
      <c r="C700" s="297"/>
      <c r="D700" s="297"/>
      <c r="E700" s="297"/>
      <c r="F700" s="297"/>
      <c r="G700" s="297"/>
      <c r="H700" s="297"/>
      <c r="I700" s="297"/>
      <c r="J700" s="297"/>
      <c r="K700" s="297"/>
      <c r="L700" s="558"/>
      <c r="M700" s="297"/>
      <c r="N700" s="297"/>
    </row>
    <row r="701" spans="1:14" s="84" customFormat="1">
      <c r="A701" s="299"/>
      <c r="B701" s="297"/>
      <c r="C701" s="297"/>
      <c r="D701" s="297"/>
      <c r="E701" s="297"/>
      <c r="F701" s="297"/>
      <c r="G701" s="297"/>
      <c r="H701" s="297"/>
      <c r="I701" s="297"/>
      <c r="J701" s="297"/>
      <c r="K701" s="297"/>
      <c r="L701" s="558"/>
      <c r="M701" s="297"/>
      <c r="N701" s="297"/>
    </row>
    <row r="702" spans="1:14" s="84" customFormat="1">
      <c r="A702" s="299"/>
      <c r="B702" s="297"/>
      <c r="C702" s="297"/>
      <c r="D702" s="297"/>
      <c r="E702" s="297"/>
      <c r="F702" s="297"/>
      <c r="G702" s="297"/>
      <c r="H702" s="297"/>
      <c r="I702" s="297"/>
      <c r="J702" s="297"/>
      <c r="K702" s="297"/>
      <c r="L702" s="558"/>
      <c r="M702" s="297"/>
      <c r="N702" s="297"/>
    </row>
    <row r="703" spans="1:14" s="84" customFormat="1">
      <c r="A703" s="299"/>
      <c r="B703" s="297"/>
      <c r="C703" s="297"/>
      <c r="D703" s="297"/>
      <c r="E703" s="297"/>
      <c r="F703" s="297"/>
      <c r="G703" s="297"/>
      <c r="H703" s="297"/>
      <c r="I703" s="297"/>
      <c r="J703" s="297"/>
      <c r="K703" s="297"/>
      <c r="L703" s="558"/>
      <c r="M703" s="297"/>
      <c r="N703" s="297"/>
    </row>
    <row r="704" spans="1:14" s="84" customFormat="1">
      <c r="A704" s="299"/>
      <c r="B704" s="297"/>
      <c r="C704" s="297"/>
      <c r="D704" s="297"/>
      <c r="E704" s="297"/>
      <c r="F704" s="297"/>
      <c r="G704" s="297"/>
      <c r="H704" s="297"/>
      <c r="I704" s="297"/>
      <c r="J704" s="297"/>
      <c r="K704" s="297"/>
      <c r="L704" s="558"/>
      <c r="M704" s="297"/>
      <c r="N704" s="297"/>
    </row>
    <row r="705" spans="1:14" s="84" customFormat="1">
      <c r="A705" s="299"/>
      <c r="B705" s="297"/>
      <c r="C705" s="297"/>
      <c r="D705" s="297"/>
      <c r="E705" s="297"/>
      <c r="F705" s="297"/>
      <c r="G705" s="297"/>
      <c r="H705" s="297"/>
      <c r="I705" s="297"/>
      <c r="J705" s="297"/>
      <c r="K705" s="297"/>
      <c r="L705" s="558"/>
      <c r="M705" s="297"/>
      <c r="N705" s="297"/>
    </row>
    <row r="706" spans="1:14" s="84" customFormat="1">
      <c r="A706" s="299"/>
      <c r="B706" s="297"/>
      <c r="C706" s="297"/>
      <c r="D706" s="297"/>
      <c r="E706" s="297"/>
      <c r="F706" s="297"/>
      <c r="G706" s="297"/>
      <c r="H706" s="297"/>
      <c r="I706" s="297"/>
      <c r="J706" s="297"/>
      <c r="K706" s="297"/>
      <c r="L706" s="558"/>
      <c r="M706" s="297"/>
      <c r="N706" s="297"/>
    </row>
    <row r="707" spans="1:14" s="84" customFormat="1">
      <c r="A707" s="299"/>
      <c r="B707" s="297"/>
      <c r="C707" s="297"/>
      <c r="D707" s="297"/>
      <c r="E707" s="297"/>
      <c r="F707" s="297"/>
      <c r="G707" s="297"/>
      <c r="H707" s="297"/>
      <c r="I707" s="297"/>
      <c r="J707" s="297"/>
      <c r="K707" s="297"/>
      <c r="L707" s="558"/>
      <c r="M707" s="297"/>
      <c r="N707" s="297"/>
    </row>
    <row r="708" spans="1:14" s="84" customFormat="1">
      <c r="A708" s="299"/>
      <c r="B708" s="297"/>
      <c r="C708" s="297"/>
      <c r="D708" s="297"/>
      <c r="E708" s="297"/>
      <c r="F708" s="297"/>
      <c r="G708" s="297"/>
      <c r="H708" s="297"/>
      <c r="I708" s="297"/>
      <c r="J708" s="297"/>
      <c r="K708" s="297"/>
      <c r="L708" s="558"/>
      <c r="M708" s="297"/>
      <c r="N708" s="297"/>
    </row>
    <row r="709" spans="1:14" s="84" customFormat="1">
      <c r="A709" s="299"/>
      <c r="B709" s="297"/>
      <c r="C709" s="297"/>
      <c r="D709" s="297"/>
      <c r="E709" s="297"/>
      <c r="F709" s="297"/>
      <c r="G709" s="297"/>
      <c r="H709" s="297"/>
      <c r="I709" s="297"/>
      <c r="J709" s="297"/>
      <c r="K709" s="297"/>
      <c r="L709" s="558"/>
      <c r="M709" s="297"/>
      <c r="N709" s="297"/>
    </row>
    <row r="710" spans="1:14" s="84" customFormat="1">
      <c r="A710" s="299"/>
      <c r="B710" s="297"/>
      <c r="C710" s="297"/>
      <c r="D710" s="297"/>
      <c r="E710" s="297"/>
      <c r="F710" s="297"/>
      <c r="G710" s="297"/>
      <c r="H710" s="297"/>
      <c r="I710" s="297"/>
      <c r="J710" s="297"/>
      <c r="K710" s="297"/>
      <c r="L710" s="558"/>
      <c r="M710" s="297"/>
      <c r="N710" s="297"/>
    </row>
    <row r="711" spans="1:14" s="84" customFormat="1">
      <c r="A711" s="299"/>
      <c r="B711" s="297"/>
      <c r="C711" s="297"/>
      <c r="D711" s="297"/>
      <c r="E711" s="297"/>
      <c r="F711" s="297"/>
      <c r="G711" s="297"/>
      <c r="H711" s="297"/>
      <c r="I711" s="297"/>
      <c r="J711" s="297"/>
      <c r="K711" s="297"/>
      <c r="L711" s="558"/>
      <c r="M711" s="297"/>
      <c r="N711" s="297"/>
    </row>
    <row r="712" spans="1:14" s="84" customFormat="1">
      <c r="A712" s="299"/>
      <c r="B712" s="297"/>
      <c r="C712" s="297"/>
      <c r="D712" s="297"/>
      <c r="E712" s="297"/>
      <c r="F712" s="297"/>
      <c r="G712" s="297"/>
      <c r="H712" s="297"/>
      <c r="I712" s="297"/>
      <c r="J712" s="297"/>
      <c r="K712" s="297"/>
      <c r="L712" s="558"/>
      <c r="M712" s="297"/>
      <c r="N712" s="297"/>
    </row>
    <row r="713" spans="1:14" s="84" customFormat="1">
      <c r="A713" s="299"/>
      <c r="B713" s="297"/>
      <c r="C713" s="297"/>
      <c r="D713" s="297"/>
      <c r="E713" s="297"/>
      <c r="F713" s="297"/>
      <c r="G713" s="297"/>
      <c r="H713" s="297"/>
      <c r="I713" s="297"/>
      <c r="J713" s="297"/>
      <c r="K713" s="297"/>
      <c r="L713" s="558"/>
      <c r="M713" s="297"/>
      <c r="N713" s="297"/>
    </row>
    <row r="714" spans="1:14" s="84" customFormat="1">
      <c r="A714" s="299"/>
      <c r="B714" s="297"/>
      <c r="C714" s="297"/>
      <c r="D714" s="297"/>
      <c r="E714" s="297"/>
      <c r="F714" s="297"/>
      <c r="G714" s="297"/>
      <c r="H714" s="297"/>
      <c r="I714" s="297"/>
      <c r="J714" s="297"/>
      <c r="K714" s="297"/>
      <c r="L714" s="558"/>
      <c r="M714" s="297"/>
      <c r="N714" s="297"/>
    </row>
    <row r="715" spans="1:14" s="84" customFormat="1">
      <c r="A715" s="299"/>
      <c r="B715" s="297"/>
      <c r="C715" s="297"/>
      <c r="D715" s="297"/>
      <c r="E715" s="297"/>
      <c r="F715" s="297"/>
      <c r="G715" s="297"/>
      <c r="H715" s="297"/>
      <c r="I715" s="297"/>
      <c r="J715" s="297"/>
      <c r="K715" s="297"/>
      <c r="L715" s="558"/>
      <c r="M715" s="297"/>
      <c r="N715" s="297"/>
    </row>
    <row r="716" spans="1:14" s="84" customFormat="1">
      <c r="A716" s="299"/>
      <c r="B716" s="297"/>
      <c r="C716" s="297"/>
      <c r="D716" s="297"/>
      <c r="E716" s="297"/>
      <c r="F716" s="297"/>
      <c r="G716" s="297"/>
      <c r="H716" s="297"/>
      <c r="I716" s="297"/>
      <c r="J716" s="297"/>
      <c r="K716" s="297"/>
      <c r="L716" s="558"/>
      <c r="M716" s="297"/>
      <c r="N716" s="297"/>
    </row>
    <row r="717" spans="1:14" s="84" customFormat="1">
      <c r="A717" s="299"/>
      <c r="B717" s="297"/>
      <c r="C717" s="297"/>
      <c r="D717" s="297"/>
      <c r="E717" s="297"/>
      <c r="F717" s="297"/>
      <c r="G717" s="297"/>
      <c r="H717" s="297"/>
      <c r="I717" s="297"/>
      <c r="J717" s="297"/>
      <c r="K717" s="297"/>
      <c r="L717" s="558"/>
      <c r="M717" s="297"/>
      <c r="N717" s="297"/>
    </row>
    <row r="718" spans="1:14" s="84" customFormat="1">
      <c r="A718" s="299"/>
      <c r="B718" s="297"/>
      <c r="C718" s="297"/>
      <c r="D718" s="297"/>
      <c r="E718" s="297"/>
      <c r="F718" s="297"/>
      <c r="G718" s="297"/>
      <c r="H718" s="297"/>
      <c r="I718" s="297"/>
      <c r="J718" s="297"/>
      <c r="K718" s="297"/>
      <c r="L718" s="558"/>
      <c r="M718" s="297"/>
      <c r="N718" s="297"/>
    </row>
    <row r="719" spans="1:14" s="84" customFormat="1">
      <c r="A719" s="299"/>
      <c r="B719" s="297"/>
      <c r="C719" s="297"/>
      <c r="D719" s="297"/>
      <c r="E719" s="297"/>
      <c r="F719" s="297"/>
      <c r="G719" s="297"/>
      <c r="H719" s="297"/>
      <c r="I719" s="297"/>
      <c r="J719" s="297"/>
      <c r="K719" s="297"/>
      <c r="L719" s="558"/>
      <c r="M719" s="297"/>
      <c r="N719" s="297"/>
    </row>
    <row r="720" spans="1:14" s="84" customFormat="1">
      <c r="A720" s="299"/>
      <c r="B720" s="297"/>
      <c r="C720" s="297"/>
      <c r="D720" s="297"/>
      <c r="E720" s="297"/>
      <c r="F720" s="297"/>
      <c r="G720" s="297"/>
      <c r="H720" s="297"/>
      <c r="I720" s="297"/>
      <c r="J720" s="297"/>
      <c r="K720" s="297"/>
      <c r="L720" s="558"/>
      <c r="M720" s="297"/>
      <c r="N720" s="297"/>
    </row>
    <row r="721" spans="1:14" s="84" customFormat="1">
      <c r="A721" s="299"/>
      <c r="B721" s="297"/>
      <c r="C721" s="297"/>
      <c r="D721" s="297"/>
      <c r="E721" s="297"/>
      <c r="F721" s="297"/>
      <c r="G721" s="297"/>
      <c r="H721" s="297"/>
      <c r="I721" s="297"/>
      <c r="J721" s="297"/>
      <c r="K721" s="297"/>
      <c r="L721" s="558"/>
      <c r="M721" s="297"/>
      <c r="N721" s="297"/>
    </row>
    <row r="722" spans="1:14" s="84" customFormat="1">
      <c r="A722" s="299"/>
      <c r="B722" s="297"/>
      <c r="C722" s="297"/>
      <c r="D722" s="297"/>
      <c r="E722" s="297"/>
      <c r="F722" s="297"/>
      <c r="G722" s="297"/>
      <c r="H722" s="297"/>
      <c r="I722" s="297"/>
      <c r="J722" s="297"/>
      <c r="K722" s="297"/>
      <c r="L722" s="558"/>
      <c r="M722" s="297"/>
      <c r="N722" s="297"/>
    </row>
    <row r="723" spans="1:14" s="84" customFormat="1">
      <c r="A723" s="299"/>
      <c r="B723" s="297"/>
      <c r="C723" s="297"/>
      <c r="D723" s="297"/>
      <c r="E723" s="297"/>
      <c r="F723" s="297"/>
      <c r="G723" s="297"/>
      <c r="H723" s="297"/>
      <c r="I723" s="297"/>
      <c r="J723" s="297"/>
      <c r="K723" s="297"/>
      <c r="L723" s="558"/>
      <c r="M723" s="297"/>
      <c r="N723" s="297"/>
    </row>
    <row r="724" spans="1:14" s="84" customFormat="1">
      <c r="A724" s="299"/>
      <c r="B724" s="297"/>
      <c r="C724" s="297"/>
      <c r="D724" s="297"/>
      <c r="E724" s="297"/>
      <c r="F724" s="297"/>
      <c r="G724" s="297"/>
      <c r="H724" s="297"/>
      <c r="I724" s="297"/>
      <c r="J724" s="297"/>
      <c r="K724" s="297"/>
      <c r="L724" s="558"/>
      <c r="M724" s="297"/>
      <c r="N724" s="297"/>
    </row>
    <row r="725" spans="1:14" s="84" customFormat="1">
      <c r="A725" s="299"/>
      <c r="B725" s="297"/>
      <c r="C725" s="297"/>
      <c r="D725" s="297"/>
      <c r="E725" s="297"/>
      <c r="F725" s="297"/>
      <c r="G725" s="297"/>
      <c r="H725" s="297"/>
      <c r="I725" s="297"/>
      <c r="J725" s="297"/>
      <c r="K725" s="297"/>
      <c r="L725" s="558"/>
      <c r="M725" s="297"/>
      <c r="N725" s="297"/>
    </row>
    <row r="726" spans="1:14" s="84" customFormat="1">
      <c r="A726" s="299"/>
      <c r="B726" s="297"/>
      <c r="C726" s="297"/>
      <c r="D726" s="297"/>
      <c r="E726" s="297"/>
      <c r="F726" s="297"/>
      <c r="G726" s="297"/>
      <c r="H726" s="297"/>
      <c r="I726" s="297"/>
      <c r="J726" s="297"/>
      <c r="K726" s="297"/>
      <c r="L726" s="558"/>
      <c r="M726" s="297"/>
      <c r="N726" s="297"/>
    </row>
    <row r="727" spans="1:14" s="84" customFormat="1">
      <c r="A727" s="299"/>
      <c r="B727" s="297"/>
      <c r="C727" s="297"/>
      <c r="D727" s="297"/>
      <c r="E727" s="297"/>
      <c r="F727" s="297"/>
      <c r="G727" s="297"/>
      <c r="H727" s="297"/>
      <c r="I727" s="297"/>
      <c r="J727" s="297"/>
      <c r="K727" s="297"/>
      <c r="L727" s="558"/>
      <c r="M727" s="297"/>
      <c r="N727" s="297"/>
    </row>
    <row r="728" spans="1:14" s="84" customFormat="1">
      <c r="A728" s="299"/>
      <c r="B728" s="297"/>
      <c r="C728" s="297"/>
      <c r="D728" s="297"/>
      <c r="E728" s="297"/>
      <c r="F728" s="297"/>
      <c r="G728" s="297"/>
      <c r="H728" s="297"/>
      <c r="I728" s="297"/>
      <c r="J728" s="297"/>
      <c r="K728" s="297"/>
      <c r="L728" s="558"/>
      <c r="M728" s="297"/>
      <c r="N728" s="297"/>
    </row>
    <row r="729" spans="1:14" s="84" customFormat="1">
      <c r="A729" s="299"/>
      <c r="B729" s="297"/>
      <c r="C729" s="297"/>
      <c r="D729" s="297"/>
      <c r="E729" s="297"/>
      <c r="F729" s="297"/>
      <c r="G729" s="297"/>
      <c r="H729" s="297"/>
      <c r="I729" s="297"/>
      <c r="J729" s="297"/>
      <c r="K729" s="297"/>
      <c r="L729" s="558"/>
      <c r="M729" s="297"/>
      <c r="N729" s="297"/>
    </row>
    <row r="730" spans="1:14" s="84" customFormat="1">
      <c r="A730" s="299"/>
      <c r="B730" s="297"/>
      <c r="C730" s="297"/>
      <c r="D730" s="297"/>
      <c r="E730" s="297"/>
      <c r="F730" s="297"/>
      <c r="G730" s="297"/>
      <c r="H730" s="297"/>
      <c r="I730" s="297"/>
      <c r="J730" s="297"/>
      <c r="K730" s="297"/>
      <c r="L730" s="558"/>
      <c r="M730" s="297"/>
      <c r="N730" s="297"/>
    </row>
    <row r="731" spans="1:14" s="84" customFormat="1">
      <c r="A731" s="299"/>
      <c r="B731" s="297"/>
      <c r="C731" s="297"/>
      <c r="D731" s="297"/>
      <c r="E731" s="297"/>
      <c r="F731" s="297"/>
      <c r="G731" s="297"/>
      <c r="H731" s="297"/>
      <c r="I731" s="297"/>
      <c r="J731" s="297"/>
      <c r="K731" s="297"/>
      <c r="L731" s="558"/>
      <c r="M731" s="297"/>
      <c r="N731" s="297"/>
    </row>
    <row r="732" spans="1:14" s="84" customFormat="1">
      <c r="A732" s="299"/>
      <c r="B732" s="297"/>
      <c r="C732" s="297"/>
      <c r="D732" s="297"/>
      <c r="E732" s="297"/>
      <c r="F732" s="297"/>
      <c r="G732" s="297"/>
      <c r="H732" s="297"/>
      <c r="I732" s="297"/>
      <c r="J732" s="297"/>
      <c r="K732" s="297"/>
      <c r="L732" s="558"/>
      <c r="M732" s="297"/>
      <c r="N732" s="297"/>
    </row>
    <row r="733" spans="1:14" s="84" customFormat="1">
      <c r="A733" s="299"/>
      <c r="B733" s="297"/>
      <c r="C733" s="297"/>
      <c r="D733" s="297"/>
      <c r="E733" s="297"/>
      <c r="F733" s="297"/>
      <c r="G733" s="297"/>
      <c r="H733" s="297"/>
      <c r="I733" s="297"/>
      <c r="J733" s="297"/>
      <c r="K733" s="297"/>
      <c r="L733" s="558"/>
      <c r="M733" s="297"/>
      <c r="N733" s="297"/>
    </row>
    <row r="734" spans="1:14" s="84" customFormat="1">
      <c r="A734" s="299"/>
      <c r="B734" s="297"/>
      <c r="C734" s="297"/>
      <c r="D734" s="297"/>
      <c r="E734" s="297"/>
      <c r="F734" s="297"/>
      <c r="G734" s="297"/>
      <c r="H734" s="297"/>
      <c r="I734" s="297"/>
      <c r="J734" s="297"/>
      <c r="K734" s="297"/>
      <c r="L734" s="558"/>
      <c r="M734" s="297"/>
      <c r="N734" s="297"/>
    </row>
    <row r="735" spans="1:14" s="84" customFormat="1">
      <c r="A735" s="299"/>
      <c r="B735" s="297"/>
      <c r="C735" s="297"/>
      <c r="D735" s="297"/>
      <c r="E735" s="297"/>
      <c r="F735" s="297"/>
      <c r="G735" s="297"/>
      <c r="H735" s="297"/>
      <c r="I735" s="297"/>
      <c r="J735" s="297"/>
      <c r="K735" s="297"/>
      <c r="L735" s="558"/>
      <c r="M735" s="297"/>
      <c r="N735" s="297"/>
    </row>
    <row r="736" spans="1:14" s="84" customFormat="1">
      <c r="A736" s="299"/>
      <c r="B736" s="297"/>
      <c r="C736" s="297"/>
      <c r="D736" s="297"/>
      <c r="E736" s="297"/>
      <c r="F736" s="297"/>
      <c r="G736" s="297"/>
      <c r="H736" s="297"/>
      <c r="I736" s="297"/>
      <c r="J736" s="297"/>
      <c r="K736" s="297"/>
      <c r="L736" s="558"/>
      <c r="M736" s="297"/>
      <c r="N736" s="297"/>
    </row>
    <row r="737" spans="1:14" s="84" customFormat="1">
      <c r="A737" s="299"/>
      <c r="B737" s="297"/>
      <c r="C737" s="297"/>
      <c r="D737" s="297"/>
      <c r="E737" s="297"/>
      <c r="F737" s="297"/>
      <c r="G737" s="297"/>
      <c r="H737" s="297"/>
      <c r="I737" s="297"/>
      <c r="J737" s="297"/>
      <c r="K737" s="297"/>
      <c r="L737" s="558"/>
      <c r="M737" s="297"/>
      <c r="N737" s="297"/>
    </row>
    <row r="738" spans="1:14" s="84" customFormat="1">
      <c r="A738" s="299"/>
      <c r="B738" s="297"/>
      <c r="C738" s="297"/>
      <c r="D738" s="297"/>
      <c r="E738" s="297"/>
      <c r="F738" s="297"/>
      <c r="G738" s="297"/>
      <c r="H738" s="297"/>
      <c r="I738" s="297"/>
      <c r="J738" s="297"/>
      <c r="K738" s="297"/>
      <c r="L738" s="558"/>
      <c r="M738" s="297"/>
      <c r="N738" s="297"/>
    </row>
    <row r="739" spans="1:14" s="84" customFormat="1">
      <c r="A739" s="299"/>
      <c r="B739" s="297"/>
      <c r="C739" s="297"/>
      <c r="D739" s="297"/>
      <c r="E739" s="297"/>
      <c r="F739" s="297"/>
      <c r="G739" s="297"/>
      <c r="H739" s="297"/>
      <c r="I739" s="297"/>
      <c r="J739" s="297"/>
      <c r="K739" s="297"/>
      <c r="L739" s="558"/>
      <c r="M739" s="297"/>
      <c r="N739" s="297"/>
    </row>
    <row r="740" spans="1:14" s="84" customFormat="1">
      <c r="A740" s="299"/>
      <c r="B740" s="297"/>
      <c r="C740" s="297"/>
      <c r="D740" s="297"/>
      <c r="E740" s="297"/>
      <c r="F740" s="297"/>
      <c r="G740" s="297"/>
      <c r="H740" s="297"/>
      <c r="I740" s="297"/>
      <c r="J740" s="297"/>
      <c r="K740" s="297"/>
      <c r="L740" s="558"/>
      <c r="M740" s="297"/>
      <c r="N740" s="297"/>
    </row>
    <row r="741" spans="1:14" s="84" customFormat="1">
      <c r="A741" s="299"/>
      <c r="B741" s="297"/>
      <c r="C741" s="297"/>
      <c r="D741" s="297"/>
      <c r="E741" s="297"/>
      <c r="F741" s="297"/>
      <c r="G741" s="297"/>
      <c r="H741" s="297"/>
      <c r="I741" s="297"/>
      <c r="J741" s="297"/>
      <c r="K741" s="297"/>
      <c r="L741" s="558"/>
      <c r="M741" s="297"/>
      <c r="N741" s="297"/>
    </row>
    <row r="742" spans="1:14" s="84" customFormat="1">
      <c r="A742" s="299"/>
      <c r="B742" s="297"/>
      <c r="C742" s="297"/>
      <c r="D742" s="297"/>
      <c r="E742" s="297"/>
      <c r="F742" s="297"/>
      <c r="G742" s="297"/>
      <c r="H742" s="297"/>
      <c r="I742" s="297"/>
      <c r="J742" s="297"/>
      <c r="K742" s="297"/>
      <c r="L742" s="558"/>
      <c r="M742" s="297"/>
      <c r="N742" s="297"/>
    </row>
    <row r="743" spans="1:14" s="84" customFormat="1">
      <c r="A743" s="299"/>
      <c r="B743" s="297"/>
      <c r="C743" s="297"/>
      <c r="D743" s="297"/>
      <c r="E743" s="297"/>
      <c r="F743" s="297"/>
      <c r="G743" s="297"/>
      <c r="H743" s="297"/>
      <c r="I743" s="297"/>
      <c r="J743" s="297"/>
      <c r="K743" s="297"/>
      <c r="L743" s="558"/>
      <c r="M743" s="297"/>
      <c r="N743" s="297"/>
    </row>
    <row r="744" spans="1:14" s="84" customFormat="1">
      <c r="A744" s="299"/>
      <c r="B744" s="297"/>
      <c r="C744" s="297"/>
      <c r="D744" s="297"/>
      <c r="E744" s="297"/>
      <c r="F744" s="297"/>
      <c r="G744" s="297"/>
      <c r="H744" s="297"/>
      <c r="I744" s="297"/>
      <c r="J744" s="297"/>
      <c r="K744" s="297"/>
      <c r="L744" s="558"/>
      <c r="M744" s="297"/>
      <c r="N744" s="297"/>
    </row>
    <row r="745" spans="1:14" s="84" customFormat="1">
      <c r="A745" s="299"/>
      <c r="B745" s="297"/>
      <c r="C745" s="297"/>
      <c r="D745" s="297"/>
      <c r="E745" s="297"/>
      <c r="F745" s="297"/>
      <c r="G745" s="297"/>
      <c r="H745" s="297"/>
      <c r="I745" s="297"/>
      <c r="J745" s="297"/>
      <c r="K745" s="297"/>
      <c r="L745" s="558"/>
      <c r="M745" s="297"/>
      <c r="N745" s="297"/>
    </row>
    <row r="746" spans="1:14" s="84" customFormat="1">
      <c r="A746" s="299"/>
      <c r="B746" s="297"/>
      <c r="C746" s="297"/>
      <c r="D746" s="297"/>
      <c r="E746" s="297"/>
      <c r="F746" s="297"/>
      <c r="G746" s="297"/>
      <c r="H746" s="297"/>
      <c r="I746" s="297"/>
      <c r="J746" s="297"/>
      <c r="K746" s="297"/>
      <c r="L746" s="558"/>
      <c r="M746" s="297"/>
      <c r="N746" s="297"/>
    </row>
    <row r="747" spans="1:14" s="84" customFormat="1">
      <c r="A747" s="299"/>
      <c r="B747" s="297"/>
      <c r="C747" s="297"/>
      <c r="D747" s="297"/>
      <c r="E747" s="297"/>
      <c r="F747" s="297"/>
      <c r="G747" s="297"/>
      <c r="H747" s="297"/>
      <c r="I747" s="297"/>
      <c r="J747" s="297"/>
      <c r="K747" s="297"/>
      <c r="L747" s="558"/>
      <c r="M747" s="297"/>
      <c r="N747" s="297"/>
    </row>
    <row r="748" spans="1:14" s="84" customFormat="1">
      <c r="A748" s="299"/>
      <c r="B748" s="297"/>
      <c r="C748" s="297"/>
      <c r="D748" s="297"/>
      <c r="E748" s="297"/>
      <c r="F748" s="297"/>
      <c r="G748" s="297"/>
      <c r="H748" s="297"/>
      <c r="I748" s="297"/>
      <c r="J748" s="297"/>
      <c r="K748" s="297"/>
      <c r="L748" s="558"/>
      <c r="M748" s="297"/>
      <c r="N748" s="297"/>
    </row>
    <row r="749" spans="1:14" s="84" customFormat="1">
      <c r="A749" s="299"/>
      <c r="B749" s="297"/>
      <c r="C749" s="297"/>
      <c r="D749" s="297"/>
      <c r="E749" s="297"/>
      <c r="F749" s="297"/>
      <c r="G749" s="297"/>
      <c r="H749" s="297"/>
      <c r="I749" s="297"/>
      <c r="J749" s="297"/>
      <c r="K749" s="297"/>
      <c r="L749" s="558"/>
      <c r="M749" s="297"/>
      <c r="N749" s="297"/>
    </row>
    <row r="750" spans="1:14" s="84" customFormat="1">
      <c r="A750" s="299"/>
      <c r="B750" s="297"/>
      <c r="C750" s="297"/>
      <c r="D750" s="297"/>
      <c r="E750" s="297"/>
      <c r="F750" s="297"/>
      <c r="G750" s="297"/>
      <c r="H750" s="297"/>
      <c r="I750" s="297"/>
      <c r="J750" s="297"/>
      <c r="K750" s="297"/>
      <c r="L750" s="558"/>
      <c r="M750" s="297"/>
      <c r="N750" s="297"/>
    </row>
    <row r="751" spans="1:14" s="84" customFormat="1">
      <c r="A751" s="299"/>
      <c r="B751" s="297"/>
      <c r="C751" s="297"/>
      <c r="D751" s="297"/>
      <c r="E751" s="297"/>
      <c r="F751" s="297"/>
      <c r="G751" s="297"/>
      <c r="H751" s="297"/>
      <c r="I751" s="297"/>
      <c r="J751" s="297"/>
      <c r="K751" s="297"/>
      <c r="L751" s="558"/>
      <c r="M751" s="297"/>
      <c r="N751" s="297"/>
    </row>
    <row r="752" spans="1:14" s="84" customFormat="1">
      <c r="A752" s="299"/>
      <c r="B752" s="297"/>
      <c r="C752" s="297"/>
      <c r="D752" s="297"/>
      <c r="E752" s="297"/>
      <c r="F752" s="297"/>
      <c r="G752" s="297"/>
      <c r="H752" s="297"/>
      <c r="I752" s="297"/>
      <c r="J752" s="297"/>
      <c r="K752" s="297"/>
      <c r="L752" s="558"/>
      <c r="M752" s="297"/>
      <c r="N752" s="297"/>
    </row>
    <row r="753" spans="1:14" s="84" customFormat="1">
      <c r="A753" s="299"/>
      <c r="B753" s="297"/>
      <c r="C753" s="297"/>
      <c r="D753" s="297"/>
      <c r="E753" s="297"/>
      <c r="F753" s="297"/>
      <c r="G753" s="297"/>
      <c r="H753" s="297"/>
      <c r="I753" s="297"/>
      <c r="J753" s="297"/>
      <c r="K753" s="297"/>
      <c r="L753" s="558"/>
      <c r="M753" s="297"/>
      <c r="N753" s="297"/>
    </row>
    <row r="754" spans="1:14" s="84" customFormat="1">
      <c r="A754" s="299"/>
      <c r="B754" s="297"/>
      <c r="C754" s="297"/>
      <c r="D754" s="297"/>
      <c r="E754" s="297"/>
      <c r="F754" s="297"/>
      <c r="G754" s="297"/>
      <c r="H754" s="297"/>
      <c r="I754" s="297"/>
      <c r="J754" s="297"/>
      <c r="K754" s="297"/>
      <c r="L754" s="558"/>
      <c r="M754" s="297"/>
      <c r="N754" s="297"/>
    </row>
    <row r="755" spans="1:14" s="84" customFormat="1">
      <c r="A755" s="299"/>
      <c r="B755" s="297"/>
      <c r="C755" s="297"/>
      <c r="D755" s="297"/>
      <c r="E755" s="297"/>
      <c r="F755" s="297"/>
      <c r="G755" s="297"/>
      <c r="H755" s="297"/>
      <c r="I755" s="297"/>
      <c r="J755" s="297"/>
      <c r="K755" s="297"/>
      <c r="L755" s="558"/>
      <c r="M755" s="297"/>
      <c r="N755" s="297"/>
    </row>
    <row r="756" spans="1:14" s="84" customFormat="1">
      <c r="A756" s="299"/>
      <c r="B756" s="297"/>
      <c r="C756" s="297"/>
      <c r="D756" s="297"/>
      <c r="E756" s="297"/>
      <c r="F756" s="297"/>
      <c r="G756" s="297"/>
      <c r="H756" s="297"/>
      <c r="I756" s="297"/>
      <c r="J756" s="297"/>
      <c r="K756" s="297"/>
      <c r="L756" s="558"/>
      <c r="M756" s="297"/>
      <c r="N756" s="297"/>
    </row>
    <row r="757" spans="1:14" s="84" customFormat="1">
      <c r="A757" s="299"/>
      <c r="B757" s="297"/>
      <c r="C757" s="297"/>
      <c r="D757" s="297"/>
      <c r="E757" s="297"/>
      <c r="F757" s="297"/>
      <c r="G757" s="297"/>
      <c r="H757" s="297"/>
      <c r="I757" s="297"/>
      <c r="J757" s="297"/>
      <c r="K757" s="297"/>
      <c r="L757" s="558"/>
      <c r="M757" s="297"/>
      <c r="N757" s="297"/>
    </row>
    <row r="758" spans="1:14" s="84" customFormat="1">
      <c r="A758" s="299"/>
      <c r="B758" s="297"/>
      <c r="C758" s="297"/>
      <c r="D758" s="297"/>
      <c r="E758" s="297"/>
      <c r="F758" s="297"/>
      <c r="G758" s="297"/>
      <c r="H758" s="297"/>
      <c r="I758" s="297"/>
      <c r="J758" s="297"/>
      <c r="K758" s="297"/>
      <c r="L758" s="558"/>
      <c r="M758" s="297"/>
      <c r="N758" s="297"/>
    </row>
    <row r="759" spans="1:14" s="84" customFormat="1">
      <c r="A759" s="299"/>
      <c r="B759" s="297"/>
      <c r="C759" s="297"/>
      <c r="D759" s="297"/>
      <c r="E759" s="297"/>
      <c r="F759" s="297"/>
      <c r="G759" s="297"/>
      <c r="H759" s="297"/>
      <c r="I759" s="297"/>
      <c r="J759" s="297"/>
      <c r="K759" s="297"/>
      <c r="L759" s="558"/>
      <c r="M759" s="297"/>
      <c r="N759" s="297"/>
    </row>
    <row r="760" spans="1:14" s="84" customFormat="1">
      <c r="A760" s="299"/>
      <c r="B760" s="297"/>
      <c r="C760" s="297"/>
      <c r="D760" s="297"/>
      <c r="E760" s="297"/>
      <c r="F760" s="297"/>
      <c r="G760" s="297"/>
      <c r="H760" s="297"/>
      <c r="I760" s="297"/>
      <c r="J760" s="297"/>
      <c r="K760" s="297"/>
      <c r="L760" s="558"/>
      <c r="M760" s="297"/>
      <c r="N760" s="297"/>
    </row>
    <row r="761" spans="1:14" s="84" customFormat="1">
      <c r="A761" s="299"/>
      <c r="B761" s="297"/>
      <c r="C761" s="297"/>
      <c r="D761" s="297"/>
      <c r="E761" s="297"/>
      <c r="F761" s="297"/>
      <c r="G761" s="297"/>
      <c r="H761" s="297"/>
      <c r="I761" s="297"/>
      <c r="J761" s="297"/>
      <c r="K761" s="297"/>
      <c r="L761" s="558"/>
      <c r="M761" s="297"/>
      <c r="N761" s="297"/>
    </row>
    <row r="762" spans="1:14" s="84" customFormat="1">
      <c r="A762" s="299"/>
      <c r="B762" s="297"/>
      <c r="C762" s="297"/>
      <c r="D762" s="297"/>
      <c r="E762" s="297"/>
      <c r="F762" s="297"/>
      <c r="G762" s="297"/>
      <c r="H762" s="297"/>
      <c r="I762" s="297"/>
      <c r="J762" s="297"/>
      <c r="K762" s="297"/>
      <c r="L762" s="558"/>
      <c r="M762" s="297"/>
      <c r="N762" s="297"/>
    </row>
    <row r="763" spans="1:14" s="84" customFormat="1">
      <c r="A763" s="299"/>
      <c r="B763" s="297"/>
      <c r="C763" s="297"/>
      <c r="D763" s="297"/>
      <c r="E763" s="297"/>
      <c r="F763" s="297"/>
      <c r="G763" s="297"/>
      <c r="H763" s="297"/>
      <c r="I763" s="297"/>
      <c r="J763" s="297"/>
      <c r="K763" s="297"/>
      <c r="L763" s="558"/>
      <c r="M763" s="297"/>
      <c r="N763" s="297"/>
    </row>
    <row r="764" spans="1:14" s="84" customFormat="1">
      <c r="A764" s="299"/>
      <c r="B764" s="297"/>
      <c r="C764" s="297"/>
      <c r="D764" s="297"/>
      <c r="E764" s="297"/>
      <c r="F764" s="297"/>
      <c r="G764" s="297"/>
      <c r="H764" s="297"/>
      <c r="I764" s="297"/>
      <c r="J764" s="297"/>
      <c r="K764" s="297"/>
      <c r="L764" s="558"/>
      <c r="M764" s="297"/>
      <c r="N764" s="297"/>
    </row>
    <row r="765" spans="1:14" s="84" customFormat="1">
      <c r="A765" s="299"/>
      <c r="B765" s="297"/>
      <c r="C765" s="297"/>
      <c r="D765" s="297"/>
      <c r="E765" s="297"/>
      <c r="F765" s="297"/>
      <c r="G765" s="297"/>
      <c r="H765" s="297"/>
      <c r="I765" s="297"/>
      <c r="J765" s="297"/>
      <c r="K765" s="297"/>
      <c r="L765" s="558"/>
      <c r="M765" s="297"/>
      <c r="N765" s="297"/>
    </row>
    <row r="766" spans="1:14" s="84" customFormat="1">
      <c r="A766" s="299"/>
      <c r="B766" s="297"/>
      <c r="C766" s="297"/>
      <c r="D766" s="297"/>
      <c r="E766" s="297"/>
      <c r="F766" s="297"/>
      <c r="G766" s="297"/>
      <c r="H766" s="297"/>
      <c r="I766" s="297"/>
      <c r="J766" s="297"/>
      <c r="K766" s="297"/>
      <c r="L766" s="558"/>
      <c r="M766" s="297"/>
      <c r="N766" s="297"/>
    </row>
    <row r="767" spans="1:14" s="84" customFormat="1">
      <c r="A767" s="299"/>
      <c r="B767" s="297"/>
      <c r="C767" s="297"/>
      <c r="D767" s="297"/>
      <c r="E767" s="297"/>
      <c r="F767" s="297"/>
      <c r="G767" s="297"/>
      <c r="H767" s="297"/>
      <c r="I767" s="297"/>
      <c r="J767" s="297"/>
      <c r="K767" s="297"/>
      <c r="L767" s="558"/>
      <c r="M767" s="297"/>
      <c r="N767" s="297"/>
    </row>
    <row r="768" spans="1:14" s="84" customFormat="1">
      <c r="A768" s="299"/>
      <c r="B768" s="297"/>
      <c r="C768" s="297"/>
      <c r="D768" s="297"/>
      <c r="E768" s="297"/>
      <c r="F768" s="297"/>
      <c r="G768" s="297"/>
      <c r="H768" s="297"/>
      <c r="I768" s="297"/>
      <c r="J768" s="297"/>
      <c r="K768" s="297"/>
      <c r="L768" s="558"/>
      <c r="M768" s="297"/>
      <c r="N768" s="297"/>
    </row>
    <row r="769" spans="1:14" s="84" customFormat="1">
      <c r="A769" s="299"/>
      <c r="B769" s="297"/>
      <c r="C769" s="297"/>
      <c r="D769" s="297"/>
      <c r="E769" s="297"/>
      <c r="F769" s="297"/>
      <c r="G769" s="297"/>
      <c r="H769" s="297"/>
      <c r="I769" s="297"/>
      <c r="J769" s="297"/>
      <c r="K769" s="297"/>
      <c r="L769" s="558"/>
      <c r="M769" s="297"/>
      <c r="N769" s="297"/>
    </row>
    <row r="770" spans="1:14" s="84" customFormat="1">
      <c r="A770" s="299"/>
      <c r="B770" s="297"/>
      <c r="C770" s="297"/>
      <c r="D770" s="297"/>
      <c r="E770" s="297"/>
      <c r="F770" s="297"/>
      <c r="G770" s="297"/>
      <c r="H770" s="297"/>
      <c r="I770" s="297"/>
      <c r="J770" s="297"/>
      <c r="K770" s="297"/>
      <c r="L770" s="558"/>
      <c r="M770" s="297"/>
      <c r="N770" s="297"/>
    </row>
    <row r="771" spans="1:14" s="84" customFormat="1">
      <c r="A771" s="299"/>
      <c r="B771" s="297"/>
      <c r="C771" s="297"/>
      <c r="D771" s="297"/>
      <c r="E771" s="297"/>
      <c r="F771" s="297"/>
      <c r="G771" s="297"/>
      <c r="H771" s="297"/>
      <c r="I771" s="297"/>
      <c r="J771" s="297"/>
      <c r="K771" s="297"/>
      <c r="L771" s="558"/>
      <c r="M771" s="297"/>
      <c r="N771" s="297"/>
    </row>
    <row r="772" spans="1:14" s="84" customFormat="1">
      <c r="A772" s="299"/>
      <c r="B772" s="297"/>
      <c r="C772" s="297"/>
      <c r="D772" s="297"/>
      <c r="E772" s="297"/>
      <c r="F772" s="297"/>
      <c r="G772" s="297"/>
      <c r="H772" s="297"/>
      <c r="I772" s="297"/>
      <c r="J772" s="297"/>
      <c r="K772" s="297"/>
      <c r="L772" s="558"/>
      <c r="M772" s="297"/>
      <c r="N772" s="297"/>
    </row>
    <row r="773" spans="1:14" s="84" customFormat="1">
      <c r="A773" s="299"/>
      <c r="B773" s="297"/>
      <c r="C773" s="297"/>
      <c r="D773" s="297"/>
      <c r="E773" s="297"/>
      <c r="F773" s="297"/>
      <c r="G773" s="297"/>
      <c r="H773" s="297"/>
      <c r="I773" s="297"/>
      <c r="J773" s="297"/>
      <c r="K773" s="297"/>
      <c r="L773" s="558"/>
      <c r="M773" s="297"/>
      <c r="N773" s="297"/>
    </row>
    <row r="774" spans="1:14" s="84" customFormat="1">
      <c r="A774" s="299"/>
      <c r="B774" s="297"/>
      <c r="C774" s="297"/>
      <c r="D774" s="297"/>
      <c r="E774" s="297"/>
      <c r="F774" s="297"/>
      <c r="G774" s="297"/>
      <c r="H774" s="297"/>
      <c r="I774" s="297"/>
      <c r="J774" s="297"/>
      <c r="K774" s="297"/>
      <c r="L774" s="558"/>
      <c r="M774" s="297"/>
      <c r="N774" s="297"/>
    </row>
  </sheetData>
  <mergeCells count="75">
    <mergeCell ref="B138:I140"/>
    <mergeCell ref="A4:A5"/>
    <mergeCell ref="B4:G9"/>
    <mergeCell ref="C10:G10"/>
    <mergeCell ref="I4:I8"/>
    <mergeCell ref="F28:G28"/>
    <mergeCell ref="F29:G29"/>
    <mergeCell ref="C36:E36"/>
    <mergeCell ref="B32:J32"/>
    <mergeCell ref="C37:H37"/>
    <mergeCell ref="C33:G33"/>
    <mergeCell ref="C35:H35"/>
    <mergeCell ref="C34:H34"/>
    <mergeCell ref="B31:K31"/>
    <mergeCell ref="C38:G38"/>
    <mergeCell ref="A12:A13"/>
    <mergeCell ref="B50:K50"/>
    <mergeCell ref="B12:G17"/>
    <mergeCell ref="I12:I18"/>
    <mergeCell ref="A20:A21"/>
    <mergeCell ref="B20:G25"/>
    <mergeCell ref="I20:I26"/>
    <mergeCell ref="H25:H26"/>
    <mergeCell ref="H17:H18"/>
    <mergeCell ref="C18:G18"/>
    <mergeCell ref="C26:G26"/>
    <mergeCell ref="B39:I40"/>
    <mergeCell ref="B43:I44"/>
    <mergeCell ref="B47:I48"/>
    <mergeCell ref="C55:G55"/>
    <mergeCell ref="C65:G65"/>
    <mergeCell ref="C53:D53"/>
    <mergeCell ref="J64:K64"/>
    <mergeCell ref="J65:K65"/>
    <mergeCell ref="J60:K60"/>
    <mergeCell ref="J61:K61"/>
    <mergeCell ref="J63:K63"/>
    <mergeCell ref="C51:K51"/>
    <mergeCell ref="C56:G56"/>
    <mergeCell ref="C57:F57"/>
    <mergeCell ref="B69:H71"/>
    <mergeCell ref="C66:G66"/>
    <mergeCell ref="I52:K52"/>
    <mergeCell ref="J53:K53"/>
    <mergeCell ref="J54:K54"/>
    <mergeCell ref="J55:K55"/>
    <mergeCell ref="J56:K56"/>
    <mergeCell ref="J57:K57"/>
    <mergeCell ref="J58:K58"/>
    <mergeCell ref="J59:K59"/>
    <mergeCell ref="J69:J71"/>
    <mergeCell ref="J66:K66"/>
    <mergeCell ref="J67:K67"/>
    <mergeCell ref="E97:G97"/>
    <mergeCell ref="E99:G99"/>
    <mergeCell ref="E98:G98"/>
    <mergeCell ref="B105:J105"/>
    <mergeCell ref="B101:H102"/>
    <mergeCell ref="B74:I76"/>
    <mergeCell ref="B82:G87"/>
    <mergeCell ref="I82:I87"/>
    <mergeCell ref="I90:I93"/>
    <mergeCell ref="B96:I96"/>
    <mergeCell ref="B88:G88"/>
    <mergeCell ref="B90:G91"/>
    <mergeCell ref="I80:J80"/>
    <mergeCell ref="I78:J78"/>
    <mergeCell ref="I77:J77"/>
    <mergeCell ref="I79:J79"/>
    <mergeCell ref="L105:P105"/>
    <mergeCell ref="I132:I134"/>
    <mergeCell ref="J132:J134"/>
    <mergeCell ref="B131:H136"/>
    <mergeCell ref="B125:H125"/>
    <mergeCell ref="B127:J127"/>
  </mergeCells>
  <pageMargins left="0.7" right="0.7" top="0.75" bottom="0.75" header="0.3" footer="0.3"/>
  <pageSetup scale="83" fitToHeight="0"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P722"/>
  <sheetViews>
    <sheetView zoomScale="35" zoomScaleNormal="95" zoomScalePageLayoutView="95" workbookViewId="0" xr3:uid="{9B253EF2-77E0-53E3-AE26-4D66ECD923F3}">
      <selection activeCell="R21" sqref="R21"/>
    </sheetView>
  </sheetViews>
  <sheetFormatPr defaultColWidth="9.140625" defaultRowHeight="14.1"/>
  <cols>
    <col min="1" max="1" width="6.42578125" style="83" customWidth="1"/>
    <col min="2" max="2" width="8" style="2" customWidth="1"/>
    <col min="3" max="3" width="9.42578125" style="2" customWidth="1"/>
    <col min="4" max="4" width="7.42578125" style="2" customWidth="1"/>
    <col min="5" max="6" width="9.42578125" style="2" customWidth="1"/>
    <col min="7" max="7" width="17.140625" style="2" customWidth="1"/>
    <col min="8" max="8" width="13.42578125" style="2" customWidth="1"/>
    <col min="9" max="10" width="10.42578125" style="2" customWidth="1"/>
    <col min="11" max="11" width="2.42578125" style="2" customWidth="1"/>
    <col min="12" max="12" width="12.140625" style="297" customWidth="1"/>
    <col min="13" max="14" width="2.42578125" style="297" customWidth="1"/>
    <col min="15" max="42" width="9.140625" style="84"/>
    <col min="43" max="16384" width="9.140625" style="1"/>
  </cols>
  <sheetData>
    <row r="1" spans="1:42" s="293" customFormat="1" ht="3" customHeight="1">
      <c r="A1" s="865"/>
      <c r="B1" s="294"/>
      <c r="C1" s="834"/>
      <c r="D1" s="834"/>
      <c r="E1" s="834"/>
      <c r="F1" s="834"/>
      <c r="G1" s="834"/>
      <c r="H1" s="834"/>
      <c r="I1" s="294"/>
      <c r="J1" s="294"/>
      <c r="K1" s="294"/>
      <c r="L1" s="294"/>
      <c r="M1" s="294"/>
      <c r="N1" s="294"/>
    </row>
    <row r="2" spans="1:42" s="293" customFormat="1" ht="18.95">
      <c r="A2" s="824" t="s">
        <v>370</v>
      </c>
      <c r="B2" s="297"/>
      <c r="C2" s="297"/>
      <c r="D2" s="297"/>
      <c r="E2" s="297"/>
      <c r="F2" s="297"/>
      <c r="G2" s="297"/>
      <c r="H2" s="297"/>
      <c r="I2" s="297"/>
      <c r="J2" s="297"/>
      <c r="K2" s="297"/>
      <c r="L2" s="297"/>
      <c r="M2" s="297"/>
      <c r="N2" s="297"/>
    </row>
    <row r="3" spans="1:42" s="84" customFormat="1" ht="18.75" customHeight="1" thickBot="1">
      <c r="A3" s="304"/>
      <c r="B3" s="304"/>
      <c r="C3" s="305"/>
      <c r="D3" s="305"/>
      <c r="E3" s="305"/>
      <c r="F3" s="305"/>
      <c r="G3" s="305"/>
      <c r="H3" s="305"/>
      <c r="I3" s="305"/>
      <c r="J3" s="443"/>
      <c r="K3" s="305"/>
      <c r="L3" s="305"/>
      <c r="M3" s="305"/>
      <c r="N3" s="305"/>
    </row>
    <row r="4" spans="1:42" s="84" customFormat="1" ht="12.75" customHeight="1" thickBot="1">
      <c r="A4" s="440">
        <v>5.01</v>
      </c>
      <c r="B4" s="1028" t="s">
        <v>371</v>
      </c>
      <c r="C4" s="1029"/>
      <c r="D4" s="1029"/>
      <c r="E4" s="1029"/>
      <c r="F4" s="1029"/>
      <c r="G4" s="1029"/>
      <c r="H4" s="1029"/>
      <c r="I4" s="1029"/>
      <c r="J4" s="16"/>
      <c r="K4" s="441"/>
      <c r="L4" s="293"/>
      <c r="M4" s="293"/>
      <c r="N4" s="293"/>
    </row>
    <row r="5" spans="1:42" s="84" customFormat="1" ht="15" customHeight="1" thickBot="1">
      <c r="A5" s="189"/>
      <c r="B5" s="1030"/>
      <c r="C5" s="1031"/>
      <c r="D5" s="1031"/>
      <c r="E5" s="1031"/>
      <c r="F5" s="1031"/>
      <c r="G5" s="1031"/>
      <c r="H5" s="1031"/>
      <c r="I5" s="1158"/>
      <c r="J5" s="109"/>
      <c r="K5" s="17"/>
      <c r="L5" s="293"/>
      <c r="M5" s="293"/>
      <c r="N5" s="293"/>
    </row>
    <row r="6" spans="1:42" s="84" customFormat="1" ht="12" customHeight="1">
      <c r="A6" s="189"/>
      <c r="B6" s="34"/>
      <c r="C6" s="16"/>
      <c r="D6" s="16"/>
      <c r="E6" s="16"/>
      <c r="F6" s="16"/>
      <c r="G6" s="16"/>
      <c r="H6" s="16"/>
      <c r="I6" s="3"/>
      <c r="J6" s="269" t="s">
        <v>173</v>
      </c>
      <c r="K6" s="17"/>
      <c r="L6" s="293"/>
      <c r="M6" s="293"/>
      <c r="N6" s="293"/>
    </row>
    <row r="7" spans="1:42" ht="20.25" customHeight="1">
      <c r="A7" s="1159"/>
      <c r="B7" s="1160" t="s">
        <v>372</v>
      </c>
      <c r="C7" s="1161"/>
      <c r="D7" s="1161"/>
      <c r="E7" s="1161"/>
      <c r="F7" s="1161"/>
      <c r="G7" s="1161"/>
      <c r="H7" s="1161"/>
      <c r="I7" s="1161"/>
      <c r="J7" s="1161"/>
      <c r="K7" s="1162"/>
      <c r="L7" s="310"/>
      <c r="M7" s="310"/>
      <c r="N7" s="310"/>
    </row>
    <row r="8" spans="1:42" ht="9.75" customHeight="1">
      <c r="A8" s="1159"/>
      <c r="B8" s="1163"/>
      <c r="C8" s="1164"/>
      <c r="D8" s="1164"/>
      <c r="E8" s="1164"/>
      <c r="F8" s="1164"/>
      <c r="G8" s="1164"/>
      <c r="H8" s="1164"/>
      <c r="I8" s="1164"/>
      <c r="J8" s="1164"/>
      <c r="K8" s="1165"/>
      <c r="L8" s="311"/>
      <c r="M8" s="311"/>
      <c r="N8" s="311"/>
    </row>
    <row r="9" spans="1:42" ht="4.5" customHeight="1">
      <c r="A9" s="883"/>
      <c r="B9" s="1290"/>
      <c r="C9" s="1291"/>
      <c r="D9" s="1291"/>
      <c r="E9" s="1291"/>
      <c r="F9" s="1291"/>
      <c r="G9" s="1291"/>
      <c r="H9" s="1291"/>
      <c r="I9" s="1291"/>
      <c r="J9" s="1291"/>
      <c r="K9" s="1292"/>
      <c r="L9" s="311"/>
      <c r="M9" s="311"/>
      <c r="N9" s="311"/>
    </row>
    <row r="10" spans="1:42" ht="30" customHeight="1">
      <c r="A10" s="880">
        <v>5.0199999999999996</v>
      </c>
      <c r="B10" s="1117" t="s">
        <v>373</v>
      </c>
      <c r="C10" s="1118"/>
      <c r="D10" s="1118"/>
      <c r="E10" s="1118"/>
      <c r="F10" s="1118"/>
      <c r="G10" s="1118"/>
      <c r="H10" s="1118"/>
      <c r="I10" s="1118"/>
      <c r="J10" s="869"/>
      <c r="K10" s="196"/>
      <c r="L10" s="312"/>
      <c r="M10" s="312"/>
      <c r="N10" s="312"/>
    </row>
    <row r="11" spans="1:42" ht="6.75" customHeight="1" thickBot="1">
      <c r="A11" s="271"/>
      <c r="B11" s="1117"/>
      <c r="C11" s="1118"/>
      <c r="D11" s="1118"/>
      <c r="E11" s="1118"/>
      <c r="F11" s="1118"/>
      <c r="G11" s="1118"/>
      <c r="H11" s="1118"/>
      <c r="I11" s="1118"/>
      <c r="J11" s="869"/>
      <c r="K11" s="196"/>
      <c r="L11" s="312"/>
      <c r="M11" s="312"/>
      <c r="N11" s="312"/>
    </row>
    <row r="12" spans="1:42" ht="18" customHeight="1" thickBot="1">
      <c r="A12" s="271"/>
      <c r="B12" s="876" t="s">
        <v>156</v>
      </c>
      <c r="C12" s="186" t="s">
        <v>374</v>
      </c>
      <c r="D12" s="869"/>
      <c r="E12" s="869"/>
      <c r="F12" s="869"/>
      <c r="G12" s="45"/>
      <c r="H12" s="475" t="s">
        <v>85</v>
      </c>
      <c r="I12" s="869"/>
      <c r="J12" s="869"/>
      <c r="K12" s="196"/>
      <c r="L12" s="312"/>
      <c r="M12" s="312"/>
      <c r="N12" s="312"/>
    </row>
    <row r="13" spans="1:42" ht="17.100000000000001" customHeight="1" thickBot="1">
      <c r="A13" s="271"/>
      <c r="B13" s="876" t="s">
        <v>375</v>
      </c>
      <c r="C13" s="869"/>
      <c r="D13" s="869"/>
      <c r="E13" s="869"/>
      <c r="F13" s="869"/>
      <c r="G13" s="869"/>
      <c r="H13" s="869"/>
      <c r="I13" s="869"/>
      <c r="J13" s="869"/>
      <c r="K13" s="196"/>
      <c r="L13" s="312"/>
      <c r="M13" s="312"/>
      <c r="N13" s="312"/>
    </row>
    <row r="14" spans="1:42" ht="17.100000000000001" customHeight="1" thickBot="1">
      <c r="A14" s="271"/>
      <c r="B14" s="876" t="s">
        <v>161</v>
      </c>
      <c r="C14" s="186" t="s">
        <v>376</v>
      </c>
      <c r="D14" s="869"/>
      <c r="E14" s="869"/>
      <c r="F14" s="869"/>
      <c r="G14" s="45"/>
      <c r="H14" s="285" t="s">
        <v>173</v>
      </c>
      <c r="I14" s="869"/>
      <c r="J14" s="869"/>
      <c r="K14" s="196"/>
      <c r="L14" s="312"/>
      <c r="M14" s="312"/>
      <c r="N14" s="312"/>
    </row>
    <row r="15" spans="1:42" ht="15.75" customHeight="1" thickBot="1">
      <c r="A15" s="271"/>
      <c r="B15" s="81"/>
      <c r="C15" s="82"/>
      <c r="D15" s="82"/>
      <c r="E15" s="82"/>
      <c r="F15" s="82"/>
      <c r="G15" s="82"/>
      <c r="H15" s="82"/>
      <c r="I15" s="82"/>
      <c r="J15" s="270"/>
      <c r="K15" s="198"/>
      <c r="L15" s="312"/>
      <c r="M15" s="312"/>
      <c r="N15" s="312"/>
    </row>
    <row r="16" spans="1:42" s="3" customFormat="1" ht="12.75" customHeight="1">
      <c r="A16" s="272">
        <f>+A10+0.01</f>
        <v>5.0299999999999994</v>
      </c>
      <c r="B16" s="1230" t="s">
        <v>377</v>
      </c>
      <c r="C16" s="1231"/>
      <c r="D16" s="1231"/>
      <c r="E16" s="1231"/>
      <c r="F16" s="1231"/>
      <c r="G16" s="1120"/>
      <c r="H16" s="1166" t="s">
        <v>378</v>
      </c>
      <c r="I16" s="1168" t="s">
        <v>379</v>
      </c>
      <c r="J16" s="735" t="s">
        <v>380</v>
      </c>
      <c r="K16" s="1261"/>
      <c r="L16" s="306"/>
      <c r="M16" s="306"/>
      <c r="N16" s="306"/>
      <c r="O16" s="293"/>
      <c r="P16" s="293"/>
      <c r="Q16" s="293"/>
      <c r="R16" s="293"/>
      <c r="S16" s="293"/>
      <c r="T16" s="293"/>
      <c r="U16" s="293"/>
      <c r="V16" s="293"/>
      <c r="W16" s="293"/>
      <c r="X16" s="293"/>
      <c r="Y16" s="293"/>
      <c r="Z16" s="293"/>
      <c r="AA16" s="293"/>
      <c r="AB16" s="293"/>
      <c r="AC16" s="293"/>
      <c r="AD16" s="293"/>
      <c r="AE16" s="293"/>
      <c r="AF16" s="293"/>
      <c r="AG16" s="293"/>
      <c r="AH16" s="293"/>
      <c r="AI16" s="293"/>
      <c r="AJ16" s="293"/>
      <c r="AK16" s="293"/>
      <c r="AL16" s="293"/>
      <c r="AM16" s="293"/>
      <c r="AN16" s="293"/>
      <c r="AO16" s="293"/>
      <c r="AP16" s="293"/>
    </row>
    <row r="17" spans="1:42" s="3" customFormat="1" ht="12.75" customHeight="1">
      <c r="A17" s="273"/>
      <c r="B17" s="1074"/>
      <c r="C17" s="1075"/>
      <c r="D17" s="1075"/>
      <c r="E17" s="1075"/>
      <c r="F17" s="1075"/>
      <c r="G17" s="1121"/>
      <c r="H17" s="1167"/>
      <c r="I17" s="1169"/>
      <c r="J17" s="736" t="s">
        <v>319</v>
      </c>
      <c r="K17" s="214"/>
      <c r="L17" s="306"/>
      <c r="M17" s="306"/>
      <c r="N17" s="306"/>
      <c r="O17" s="293"/>
      <c r="P17" s="293"/>
      <c r="Q17" s="293"/>
      <c r="R17" s="293"/>
      <c r="S17" s="293"/>
      <c r="T17" s="293"/>
      <c r="U17" s="293"/>
      <c r="V17" s="293"/>
      <c r="W17" s="293"/>
      <c r="X17" s="293"/>
      <c r="Y17" s="293"/>
      <c r="Z17" s="293"/>
      <c r="AA17" s="293"/>
      <c r="AB17" s="293"/>
      <c r="AC17" s="293"/>
      <c r="AD17" s="293"/>
      <c r="AE17" s="293"/>
      <c r="AF17" s="293"/>
      <c r="AG17" s="293"/>
      <c r="AH17" s="293"/>
      <c r="AI17" s="293"/>
      <c r="AJ17" s="293"/>
      <c r="AK17" s="293"/>
      <c r="AL17" s="293"/>
      <c r="AM17" s="293"/>
      <c r="AN17" s="293"/>
      <c r="AO17" s="293"/>
      <c r="AP17" s="293"/>
    </row>
    <row r="18" spans="1:42" s="3" customFormat="1" ht="12.75" customHeight="1">
      <c r="A18" s="273"/>
      <c r="B18" s="1074"/>
      <c r="C18" s="1075"/>
      <c r="D18" s="1075"/>
      <c r="E18" s="1075"/>
      <c r="F18" s="1075"/>
      <c r="G18" s="1121"/>
      <c r="H18" s="1167"/>
      <c r="I18" s="1169"/>
      <c r="J18" s="467" t="s">
        <v>320</v>
      </c>
      <c r="K18" s="214"/>
      <c r="L18" s="588"/>
      <c r="M18" s="589"/>
      <c r="N18" s="589"/>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row>
    <row r="19" spans="1:42" s="3" customFormat="1" ht="12.75" customHeight="1">
      <c r="A19" s="273"/>
      <c r="B19" s="1074"/>
      <c r="C19" s="1075"/>
      <c r="D19" s="1075"/>
      <c r="E19" s="1075"/>
      <c r="F19" s="1075"/>
      <c r="G19" s="1075"/>
      <c r="H19" s="1167"/>
      <c r="I19" s="1169"/>
      <c r="J19" s="1171" t="s">
        <v>337</v>
      </c>
      <c r="K19" s="214"/>
      <c r="L19" s="588"/>
      <c r="M19" s="589"/>
      <c r="N19" s="589"/>
      <c r="O19" s="293"/>
      <c r="P19" s="293"/>
      <c r="Q19" s="293"/>
      <c r="R19" s="293"/>
      <c r="S19" s="293"/>
      <c r="T19" s="293"/>
      <c r="U19" s="293"/>
      <c r="V19" s="293"/>
      <c r="W19" s="293"/>
      <c r="X19" s="293"/>
      <c r="Y19" s="293"/>
      <c r="Z19" s="293"/>
      <c r="AA19" s="293"/>
      <c r="AB19" s="293"/>
      <c r="AC19" s="293"/>
      <c r="AD19" s="293"/>
      <c r="AE19" s="293"/>
      <c r="AF19" s="293"/>
      <c r="AG19" s="293"/>
      <c r="AH19" s="293"/>
      <c r="AI19" s="293"/>
      <c r="AJ19" s="293"/>
      <c r="AK19" s="293"/>
      <c r="AL19" s="293"/>
      <c r="AM19" s="293"/>
      <c r="AN19" s="293"/>
      <c r="AO19" s="293"/>
      <c r="AP19" s="293"/>
    </row>
    <row r="20" spans="1:42" s="3" customFormat="1" ht="12.75" customHeight="1">
      <c r="A20" s="273"/>
      <c r="B20" s="852"/>
      <c r="C20" s="855"/>
      <c r="D20" s="855"/>
      <c r="E20" s="855"/>
      <c r="F20" s="855"/>
      <c r="G20" s="855"/>
      <c r="H20" s="1167"/>
      <c r="I20" s="1169"/>
      <c r="J20" s="1172"/>
      <c r="K20" s="465"/>
      <c r="L20" s="738"/>
      <c r="M20" s="306"/>
      <c r="N20" s="306"/>
      <c r="O20" s="293"/>
      <c r="P20" s="293"/>
      <c r="Q20" s="293"/>
      <c r="R20" s="293"/>
      <c r="S20" s="293"/>
      <c r="T20" s="293"/>
      <c r="U20" s="293"/>
      <c r="V20" s="293"/>
      <c r="W20" s="293"/>
      <c r="X20" s="293"/>
      <c r="Y20" s="293"/>
      <c r="Z20" s="293"/>
      <c r="AA20" s="293"/>
      <c r="AB20" s="293"/>
      <c r="AC20" s="293"/>
      <c r="AD20" s="293"/>
      <c r="AE20" s="293"/>
      <c r="AF20" s="293"/>
      <c r="AG20" s="293"/>
      <c r="AH20" s="293"/>
      <c r="AI20" s="293"/>
      <c r="AJ20" s="293"/>
      <c r="AK20" s="293"/>
      <c r="AL20" s="293"/>
      <c r="AM20" s="293"/>
      <c r="AN20" s="293"/>
      <c r="AO20" s="293"/>
      <c r="AP20" s="293"/>
    </row>
    <row r="21" spans="1:42" s="3" customFormat="1" ht="15" thickBot="1">
      <c r="A21" s="273"/>
      <c r="B21" s="574"/>
      <c r="C21" s="575"/>
      <c r="D21" s="575"/>
      <c r="E21" s="575"/>
      <c r="F21" s="575"/>
      <c r="H21" s="737"/>
      <c r="I21" s="1170"/>
      <c r="J21" s="737"/>
      <c r="K21" s="210"/>
      <c r="L21" s="313"/>
      <c r="M21" s="313"/>
      <c r="N21" s="313"/>
      <c r="O21" s="293"/>
      <c r="P21" s="293"/>
      <c r="Q21" s="293"/>
      <c r="R21" s="293"/>
      <c r="S21" s="293"/>
      <c r="T21" s="293"/>
      <c r="U21" s="293"/>
      <c r="V21" s="293"/>
      <c r="W21" s="293"/>
      <c r="X21" s="293"/>
      <c r="Y21" s="293"/>
      <c r="Z21" s="293"/>
      <c r="AA21" s="293"/>
      <c r="AB21" s="293"/>
      <c r="AC21" s="293"/>
      <c r="AD21" s="293"/>
      <c r="AE21" s="293"/>
      <c r="AF21" s="293"/>
      <c r="AG21" s="293"/>
      <c r="AH21" s="293"/>
      <c r="AI21" s="293"/>
      <c r="AJ21" s="293"/>
      <c r="AK21" s="293"/>
      <c r="AL21" s="293"/>
      <c r="AM21" s="293"/>
      <c r="AN21" s="293"/>
      <c r="AO21" s="293"/>
      <c r="AP21" s="293"/>
    </row>
    <row r="22" spans="1:42" s="3" customFormat="1" ht="11.25" customHeight="1" thickBot="1">
      <c r="A22" s="273"/>
      <c r="B22" s="574"/>
      <c r="C22" s="575"/>
      <c r="D22" s="575"/>
      <c r="E22" s="575"/>
      <c r="F22" s="575"/>
      <c r="G22" s="47"/>
      <c r="H22" s="739"/>
      <c r="I22" s="739"/>
      <c r="J22" s="739"/>
      <c r="K22" s="213"/>
      <c r="L22" s="313"/>
      <c r="M22" s="313"/>
      <c r="N22" s="313"/>
      <c r="O22" s="293"/>
      <c r="P22" s="293"/>
      <c r="Q22" s="293"/>
      <c r="R22" s="293"/>
      <c r="S22" s="293"/>
      <c r="T22" s="293"/>
      <c r="U22" s="293"/>
      <c r="V22" s="293"/>
      <c r="W22" s="293"/>
      <c r="X22" s="293"/>
      <c r="Y22" s="293"/>
      <c r="Z22" s="293"/>
      <c r="AA22" s="293"/>
      <c r="AB22" s="293"/>
      <c r="AC22" s="293"/>
      <c r="AD22" s="293"/>
      <c r="AE22" s="293"/>
      <c r="AF22" s="293"/>
      <c r="AG22" s="293"/>
      <c r="AH22" s="293"/>
      <c r="AI22" s="293"/>
      <c r="AJ22" s="293"/>
      <c r="AK22" s="293"/>
      <c r="AL22" s="293"/>
      <c r="AM22" s="293"/>
      <c r="AN22" s="293"/>
      <c r="AO22" s="293"/>
      <c r="AP22" s="293"/>
    </row>
    <row r="23" spans="1:42" s="3" customFormat="1" ht="11.25" customHeight="1">
      <c r="A23" s="273"/>
      <c r="B23" s="574"/>
      <c r="C23" s="575"/>
      <c r="D23" s="575"/>
      <c r="E23" s="575"/>
      <c r="F23" s="575"/>
      <c r="H23" s="306"/>
      <c r="I23" s="306"/>
      <c r="J23" s="306"/>
      <c r="K23" s="210"/>
      <c r="L23" s="313"/>
      <c r="M23" s="313"/>
      <c r="N23" s="313"/>
      <c r="O23" s="293"/>
      <c r="P23" s="293"/>
      <c r="Q23" s="293"/>
      <c r="R23" s="293"/>
      <c r="S23" s="293"/>
      <c r="T23" s="293"/>
      <c r="U23" s="293"/>
      <c r="V23" s="293"/>
      <c r="W23" s="293"/>
      <c r="X23" s="293"/>
      <c r="Y23" s="293"/>
      <c r="Z23" s="293"/>
      <c r="AA23" s="293"/>
      <c r="AB23" s="293"/>
      <c r="AC23" s="293"/>
      <c r="AD23" s="293"/>
      <c r="AE23" s="293"/>
      <c r="AF23" s="293"/>
      <c r="AG23" s="293"/>
      <c r="AH23" s="293"/>
      <c r="AI23" s="293"/>
      <c r="AJ23" s="293"/>
      <c r="AK23" s="293"/>
      <c r="AL23" s="293"/>
      <c r="AM23" s="293"/>
      <c r="AN23" s="293"/>
      <c r="AO23" s="293"/>
      <c r="AP23" s="293"/>
    </row>
    <row r="24" spans="1:42" s="3" customFormat="1" ht="11.25" customHeight="1">
      <c r="A24" s="1174">
        <f>+A16+0.01</f>
        <v>5.0399999999999991</v>
      </c>
      <c r="B24" s="1230" t="s">
        <v>381</v>
      </c>
      <c r="C24" s="1231"/>
      <c r="D24" s="1231"/>
      <c r="E24" s="1231"/>
      <c r="F24" s="1231"/>
      <c r="G24" s="1231"/>
      <c r="H24" s="1232"/>
      <c r="I24" s="1293" t="s">
        <v>382</v>
      </c>
      <c r="J24" s="1293" t="s">
        <v>383</v>
      </c>
      <c r="K24" s="1286"/>
      <c r="L24" s="312"/>
      <c r="M24" s="312"/>
      <c r="N24" s="312"/>
      <c r="O24" s="293"/>
      <c r="P24" s="293"/>
      <c r="Q24" s="293"/>
      <c r="R24" s="293"/>
      <c r="S24" s="293"/>
      <c r="T24" s="293"/>
      <c r="U24" s="293"/>
      <c r="V24" s="293"/>
      <c r="W24" s="293"/>
      <c r="X24" s="293"/>
      <c r="Y24" s="293"/>
      <c r="Z24" s="293"/>
      <c r="AA24" s="293"/>
      <c r="AB24" s="293"/>
      <c r="AC24" s="293"/>
      <c r="AD24" s="293"/>
      <c r="AE24" s="293"/>
      <c r="AF24" s="293"/>
      <c r="AG24" s="293"/>
      <c r="AH24" s="293"/>
      <c r="AI24" s="293"/>
      <c r="AJ24" s="293"/>
      <c r="AK24" s="293"/>
      <c r="AL24" s="293"/>
      <c r="AM24" s="293"/>
      <c r="AN24" s="293"/>
      <c r="AO24" s="293"/>
      <c r="AP24" s="293"/>
    </row>
    <row r="25" spans="1:42" s="3" customFormat="1" ht="23.1" customHeight="1">
      <c r="A25" s="1174"/>
      <c r="B25" s="1074"/>
      <c r="C25" s="1075"/>
      <c r="D25" s="1075"/>
      <c r="E25" s="1075"/>
      <c r="F25" s="1075"/>
      <c r="G25" s="1075"/>
      <c r="H25" s="1076"/>
      <c r="I25" s="1137"/>
      <c r="J25" s="1137"/>
      <c r="K25" s="196"/>
      <c r="L25" s="590"/>
      <c r="M25" s="590"/>
      <c r="N25" s="590"/>
      <c r="O25" s="293"/>
      <c r="P25" s="293"/>
      <c r="Q25" s="293"/>
      <c r="R25" s="293"/>
      <c r="S25" s="293"/>
      <c r="T25" s="293"/>
      <c r="U25" s="293"/>
      <c r="V25" s="293"/>
      <c r="W25" s="293"/>
      <c r="X25" s="293"/>
      <c r="Y25" s="293"/>
      <c r="Z25" s="293"/>
      <c r="AA25" s="293"/>
      <c r="AB25" s="293"/>
      <c r="AC25" s="293"/>
      <c r="AD25" s="293"/>
      <c r="AE25" s="293"/>
      <c r="AF25" s="293"/>
      <c r="AG25" s="293"/>
      <c r="AH25" s="293"/>
      <c r="AI25" s="293"/>
      <c r="AJ25" s="293"/>
      <c r="AK25" s="293"/>
      <c r="AL25" s="293"/>
      <c r="AM25" s="293"/>
      <c r="AN25" s="293"/>
      <c r="AO25" s="293"/>
      <c r="AP25" s="293"/>
    </row>
    <row r="26" spans="1:42" s="3" customFormat="1" ht="27" customHeight="1" thickBot="1">
      <c r="A26" s="271"/>
      <c r="B26" s="43"/>
      <c r="C26" s="39"/>
      <c r="D26" s="39"/>
      <c r="E26" s="39"/>
      <c r="F26" s="39"/>
      <c r="G26" s="39"/>
      <c r="H26" s="44"/>
      <c r="I26" s="1138"/>
      <c r="J26" s="1138"/>
      <c r="K26" s="196"/>
      <c r="L26" s="590"/>
      <c r="M26" s="590"/>
      <c r="N26" s="590"/>
      <c r="O26" s="293"/>
      <c r="P26" s="293"/>
      <c r="Q26" s="293"/>
      <c r="R26" s="293"/>
      <c r="S26" s="293"/>
      <c r="T26" s="293"/>
      <c r="U26" s="293"/>
      <c r="V26" s="293"/>
      <c r="W26" s="293"/>
      <c r="X26" s="293"/>
      <c r="Y26" s="293"/>
      <c r="Z26" s="293"/>
      <c r="AA26" s="293"/>
      <c r="AB26" s="293"/>
      <c r="AC26" s="293"/>
      <c r="AD26" s="293"/>
      <c r="AE26" s="293"/>
      <c r="AF26" s="293"/>
      <c r="AG26" s="293"/>
      <c r="AH26" s="293"/>
      <c r="AI26" s="293"/>
      <c r="AJ26" s="293"/>
      <c r="AK26" s="293"/>
      <c r="AL26" s="293"/>
      <c r="AM26" s="293"/>
      <c r="AN26" s="293"/>
      <c r="AO26" s="293"/>
      <c r="AP26" s="293"/>
    </row>
    <row r="27" spans="1:42" s="3" customFormat="1" ht="20.25" customHeight="1" thickBot="1">
      <c r="A27" s="273"/>
      <c r="B27" s="574"/>
      <c r="C27" s="575"/>
      <c r="D27" s="575"/>
      <c r="E27" s="575"/>
      <c r="F27" s="575"/>
      <c r="H27" s="41"/>
      <c r="I27" s="38"/>
      <c r="J27" s="38"/>
      <c r="K27" s="210"/>
      <c r="L27" s="293"/>
      <c r="M27" s="313"/>
      <c r="N27" s="313"/>
      <c r="O27" s="293"/>
      <c r="P27" s="293"/>
      <c r="Q27" s="293"/>
      <c r="R27" s="293"/>
      <c r="S27" s="293"/>
      <c r="T27" s="293"/>
      <c r="U27" s="293"/>
      <c r="V27" s="293"/>
      <c r="W27" s="293"/>
      <c r="X27" s="293"/>
      <c r="Y27" s="293"/>
      <c r="Z27" s="293"/>
      <c r="AA27" s="293"/>
      <c r="AB27" s="293"/>
      <c r="AC27" s="293"/>
      <c r="AD27" s="293"/>
      <c r="AE27" s="293"/>
      <c r="AF27" s="293"/>
      <c r="AG27" s="293"/>
      <c r="AH27" s="293"/>
      <c r="AI27" s="293"/>
      <c r="AJ27" s="293"/>
      <c r="AK27" s="293"/>
      <c r="AL27" s="293"/>
      <c r="AM27" s="293"/>
      <c r="AN27" s="293"/>
      <c r="AO27" s="293"/>
      <c r="AP27" s="293"/>
    </row>
    <row r="28" spans="1:42" s="3" customFormat="1" ht="14.25" customHeight="1">
      <c r="A28" s="273"/>
      <c r="B28" s="81"/>
      <c r="C28" s="82"/>
      <c r="D28" s="82"/>
      <c r="E28" s="82"/>
      <c r="F28" s="82"/>
      <c r="G28" s="14"/>
      <c r="H28" s="82"/>
      <c r="I28" s="277" t="s">
        <v>173</v>
      </c>
      <c r="J28" s="277" t="s">
        <v>173</v>
      </c>
      <c r="K28" s="213"/>
      <c r="L28" s="313"/>
      <c r="M28" s="313"/>
      <c r="N28" s="313"/>
      <c r="O28" s="293"/>
      <c r="P28" s="293"/>
      <c r="Q28" s="293"/>
      <c r="R28" s="293"/>
      <c r="S28" s="293"/>
      <c r="T28" s="293"/>
      <c r="U28" s="293"/>
      <c r="V28" s="293"/>
      <c r="W28" s="293"/>
      <c r="X28" s="293"/>
      <c r="Y28" s="293"/>
      <c r="Z28" s="293"/>
      <c r="AA28" s="293"/>
      <c r="AB28" s="293"/>
      <c r="AC28" s="293"/>
      <c r="AD28" s="293"/>
      <c r="AE28" s="293"/>
      <c r="AF28" s="293"/>
      <c r="AG28" s="293"/>
      <c r="AH28" s="293"/>
      <c r="AI28" s="293"/>
      <c r="AJ28" s="293"/>
      <c r="AK28" s="293"/>
      <c r="AL28" s="293"/>
      <c r="AM28" s="293"/>
      <c r="AN28" s="293"/>
      <c r="AO28" s="293"/>
      <c r="AP28" s="293"/>
    </row>
    <row r="29" spans="1:42" s="3" customFormat="1" ht="6.75" customHeight="1">
      <c r="A29" s="274"/>
      <c r="B29" s="1294"/>
      <c r="C29" s="1295"/>
      <c r="D29" s="1295"/>
      <c r="E29" s="1295"/>
      <c r="F29" s="1295"/>
      <c r="G29" s="1295"/>
      <c r="H29" s="1295"/>
      <c r="I29" s="1295"/>
      <c r="J29" s="1295"/>
      <c r="K29" s="1296"/>
      <c r="L29" s="834"/>
      <c r="M29" s="834"/>
      <c r="N29" s="834"/>
      <c r="O29" s="293"/>
      <c r="P29" s="293"/>
      <c r="Q29" s="293"/>
      <c r="R29" s="293"/>
      <c r="S29" s="293"/>
      <c r="T29" s="293"/>
      <c r="U29" s="293"/>
      <c r="V29" s="293"/>
      <c r="W29" s="293"/>
      <c r="X29" s="293"/>
      <c r="Y29" s="293"/>
      <c r="Z29" s="293"/>
      <c r="AA29" s="293"/>
      <c r="AB29" s="293"/>
      <c r="AC29" s="293"/>
      <c r="AD29" s="293"/>
      <c r="AE29" s="293"/>
      <c r="AF29" s="293"/>
      <c r="AG29" s="293"/>
      <c r="AH29" s="293"/>
      <c r="AI29" s="293"/>
      <c r="AJ29" s="293"/>
      <c r="AK29" s="293"/>
      <c r="AL29" s="293"/>
      <c r="AM29" s="293"/>
      <c r="AN29" s="293"/>
      <c r="AO29" s="293"/>
      <c r="AP29" s="293"/>
    </row>
    <row r="30" spans="1:42" s="3" customFormat="1" ht="27.75" customHeight="1" thickBot="1">
      <c r="A30" s="275">
        <f>+A24+0.01</f>
        <v>5.0499999999999989</v>
      </c>
      <c r="B30" s="1030" t="s">
        <v>384</v>
      </c>
      <c r="C30" s="1031"/>
      <c r="D30" s="1031"/>
      <c r="E30" s="1031"/>
      <c r="F30" s="1031"/>
      <c r="G30" s="1031"/>
      <c r="H30" s="1031"/>
      <c r="I30" s="1031"/>
      <c r="J30" s="1031"/>
      <c r="K30" s="190"/>
      <c r="L30" s="316"/>
      <c r="M30" s="316"/>
      <c r="N30" s="316"/>
      <c r="O30" s="293"/>
      <c r="P30" s="293"/>
      <c r="Q30" s="293"/>
      <c r="R30" s="293"/>
      <c r="S30" s="293"/>
      <c r="T30" s="293"/>
      <c r="U30" s="293"/>
      <c r="V30" s="293"/>
      <c r="W30" s="293"/>
      <c r="X30" s="293"/>
      <c r="Y30" s="293"/>
      <c r="Z30" s="293"/>
      <c r="AA30" s="293"/>
      <c r="AB30" s="293"/>
      <c r="AC30" s="293"/>
      <c r="AD30" s="293"/>
      <c r="AE30" s="293"/>
      <c r="AF30" s="293"/>
      <c r="AG30" s="293"/>
      <c r="AH30" s="293"/>
      <c r="AI30" s="293"/>
      <c r="AJ30" s="293"/>
      <c r="AK30" s="293"/>
      <c r="AL30" s="293"/>
      <c r="AM30" s="293"/>
      <c r="AN30" s="293"/>
      <c r="AO30" s="293"/>
      <c r="AP30" s="293"/>
    </row>
    <row r="31" spans="1:42" s="3" customFormat="1" ht="10.5" customHeight="1">
      <c r="A31" s="274"/>
      <c r="B31" s="37"/>
      <c r="E31" s="576"/>
      <c r="F31" s="879" t="s">
        <v>81</v>
      </c>
      <c r="G31" s="879">
        <v>1</v>
      </c>
      <c r="I31" s="576"/>
      <c r="J31" s="12"/>
      <c r="K31" s="191"/>
      <c r="L31" s="834"/>
      <c r="M31" s="834"/>
      <c r="N31" s="834"/>
      <c r="O31" s="293"/>
      <c r="P31" s="293"/>
      <c r="Q31" s="293"/>
      <c r="R31" s="293"/>
      <c r="S31" s="293"/>
      <c r="T31" s="293"/>
      <c r="U31" s="293"/>
      <c r="V31" s="293"/>
      <c r="W31" s="293"/>
      <c r="X31" s="293"/>
      <c r="Y31" s="293"/>
      <c r="Z31" s="293"/>
      <c r="AA31" s="293"/>
      <c r="AB31" s="293"/>
      <c r="AC31" s="293"/>
      <c r="AD31" s="293"/>
      <c r="AE31" s="293"/>
      <c r="AF31" s="293"/>
      <c r="AG31" s="293"/>
      <c r="AH31" s="293"/>
      <c r="AI31" s="293"/>
      <c r="AJ31" s="293"/>
      <c r="AK31" s="293"/>
      <c r="AL31" s="293"/>
      <c r="AM31" s="293"/>
      <c r="AN31" s="293"/>
      <c r="AO31" s="293"/>
      <c r="AP31" s="293"/>
    </row>
    <row r="32" spans="1:42" s="3" customFormat="1" ht="9.75" customHeight="1" thickBot="1">
      <c r="A32" s="274"/>
      <c r="B32" s="34"/>
      <c r="E32" s="576"/>
      <c r="F32" s="879" t="s">
        <v>82</v>
      </c>
      <c r="G32" s="879" t="s">
        <v>385</v>
      </c>
      <c r="I32" s="863"/>
      <c r="J32" s="204"/>
      <c r="K32" s="192"/>
      <c r="L32" s="294"/>
      <c r="M32" s="294"/>
      <c r="N32" s="294"/>
      <c r="O32" s="293"/>
      <c r="P32" s="293"/>
      <c r="Q32" s="293"/>
      <c r="R32" s="293"/>
      <c r="S32" s="293"/>
      <c r="T32" s="293"/>
      <c r="U32" s="293"/>
      <c r="V32" s="293"/>
      <c r="W32" s="293"/>
      <c r="X32" s="293"/>
      <c r="Y32" s="293"/>
      <c r="Z32" s="293"/>
      <c r="AA32" s="293"/>
      <c r="AB32" s="293"/>
      <c r="AC32" s="293"/>
      <c r="AD32" s="293"/>
      <c r="AE32" s="293"/>
      <c r="AF32" s="293"/>
      <c r="AG32" s="293"/>
      <c r="AH32" s="293"/>
      <c r="AI32" s="293"/>
      <c r="AJ32" s="293"/>
      <c r="AK32" s="293"/>
      <c r="AL32" s="293"/>
      <c r="AM32" s="293"/>
      <c r="AN32" s="293"/>
      <c r="AO32" s="293"/>
      <c r="AP32" s="293"/>
    </row>
    <row r="33" spans="1:42" ht="8.25" customHeight="1" thickBot="1">
      <c r="A33" s="274"/>
      <c r="B33" s="35"/>
      <c r="C33" s="15"/>
      <c r="D33" s="15"/>
      <c r="E33" s="15"/>
      <c r="F33" s="15"/>
      <c r="G33" s="15"/>
      <c r="H33" s="18"/>
      <c r="I33" s="18"/>
      <c r="J33" s="16"/>
      <c r="K33" s="193"/>
      <c r="L33" s="294"/>
      <c r="M33" s="294"/>
      <c r="N33" s="294"/>
    </row>
    <row r="34" spans="1:42" ht="29.25" customHeight="1" thickBot="1">
      <c r="A34" s="880">
        <f>+A30+0.01</f>
        <v>5.0599999999999987</v>
      </c>
      <c r="B34" s="1048" t="s">
        <v>386</v>
      </c>
      <c r="C34" s="1049"/>
      <c r="D34" s="1049"/>
      <c r="E34" s="1049"/>
      <c r="F34" s="1049"/>
      <c r="G34" s="1049"/>
      <c r="H34" s="1049"/>
      <c r="I34" s="1182"/>
      <c r="J34" s="279"/>
      <c r="K34" s="203" t="s">
        <v>85</v>
      </c>
      <c r="L34" s="680"/>
      <c r="M34" s="318"/>
      <c r="N34" s="318"/>
    </row>
    <row r="35" spans="1:42" ht="29.25" customHeight="1">
      <c r="A35" s="677"/>
      <c r="B35" s="1"/>
      <c r="C35" s="831"/>
      <c r="D35" s="831"/>
      <c r="E35" s="831"/>
      <c r="F35" s="831"/>
      <c r="G35" s="831"/>
      <c r="H35" s="831"/>
      <c r="I35" s="831"/>
      <c r="J35" s="676" t="s">
        <v>387</v>
      </c>
      <c r="K35" s="678"/>
      <c r="L35" s="679"/>
      <c r="M35" s="318"/>
      <c r="N35" s="318"/>
      <c r="AO35" s="1"/>
      <c r="AP35" s="1"/>
    </row>
    <row r="36" spans="1:42" ht="4.5" customHeight="1">
      <c r="A36" s="271"/>
      <c r="B36" s="200"/>
      <c r="C36" s="201"/>
      <c r="D36" s="201"/>
      <c r="E36" s="201"/>
      <c r="F36" s="201"/>
      <c r="G36" s="201"/>
      <c r="H36" s="201"/>
      <c r="I36" s="201"/>
      <c r="J36" s="201"/>
      <c r="K36" s="202"/>
      <c r="L36" s="319"/>
      <c r="M36" s="312"/>
      <c r="N36" s="312"/>
    </row>
    <row r="37" spans="1:42" ht="10.5" customHeight="1" thickBot="1">
      <c r="A37" s="880">
        <f>+A34+0.01</f>
        <v>5.0699999999999985</v>
      </c>
      <c r="B37" s="1265" t="s">
        <v>388</v>
      </c>
      <c r="C37" s="1266"/>
      <c r="D37" s="1266"/>
      <c r="E37" s="1266"/>
      <c r="F37" s="1266"/>
      <c r="G37" s="1266"/>
      <c r="H37" s="1266"/>
      <c r="I37" s="1266"/>
      <c r="J37" s="1297"/>
      <c r="K37" s="1298"/>
      <c r="L37" s="319"/>
      <c r="M37" s="312"/>
      <c r="N37" s="312"/>
    </row>
    <row r="38" spans="1:42" ht="25.5" customHeight="1" thickBot="1">
      <c r="A38" s="271"/>
      <c r="B38" s="1126"/>
      <c r="C38" s="1127"/>
      <c r="D38" s="1127"/>
      <c r="E38" s="1127"/>
      <c r="F38" s="1127"/>
      <c r="G38" s="1127"/>
      <c r="H38" s="1127"/>
      <c r="I38" s="1127"/>
      <c r="J38" s="148"/>
      <c r="K38" s="199"/>
      <c r="L38" s="317"/>
      <c r="M38" s="312"/>
      <c r="N38" s="312"/>
    </row>
    <row r="39" spans="1:42" ht="7.5" customHeight="1">
      <c r="A39" s="271"/>
      <c r="B39" s="81"/>
      <c r="C39" s="82"/>
      <c r="D39" s="82"/>
      <c r="E39" s="82"/>
      <c r="F39" s="82"/>
      <c r="G39" s="82"/>
      <c r="H39" s="82"/>
      <c r="I39" s="82"/>
      <c r="J39" s="197"/>
      <c r="K39" s="198"/>
      <c r="L39" s="312"/>
      <c r="M39" s="312"/>
      <c r="N39" s="312"/>
    </row>
    <row r="40" spans="1:42" ht="24.75" customHeight="1">
      <c r="A40" s="1175">
        <f>+A37+0.01</f>
        <v>5.0799999999999983</v>
      </c>
      <c r="B40" s="1177" t="s">
        <v>389</v>
      </c>
      <c r="C40" s="1178"/>
      <c r="D40" s="1178"/>
      <c r="E40" s="1178"/>
      <c r="F40" s="1178"/>
      <c r="G40" s="1178"/>
      <c r="H40" s="1178"/>
      <c r="I40" s="1178"/>
      <c r="J40" s="882"/>
      <c r="K40" s="668"/>
      <c r="L40" s="312"/>
    </row>
    <row r="41" spans="1:42" s="84" customFormat="1" ht="13.5" customHeight="1" thickBot="1">
      <c r="A41" s="1176"/>
      <c r="B41" s="34"/>
      <c r="C41" s="20" t="s">
        <v>390</v>
      </c>
      <c r="D41" s="20"/>
      <c r="E41" s="20"/>
      <c r="F41" s="20"/>
      <c r="G41" s="20">
        <v>1</v>
      </c>
      <c r="H41" s="3"/>
      <c r="I41" s="3"/>
      <c r="J41" s="3"/>
      <c r="K41" s="17"/>
      <c r="L41" s="293"/>
      <c r="M41" s="297"/>
      <c r="N41" s="297"/>
    </row>
    <row r="42" spans="1:42" s="84" customFormat="1" ht="13.5" customHeight="1">
      <c r="A42" s="1176"/>
      <c r="B42" s="34"/>
      <c r="C42" s="20" t="s">
        <v>391</v>
      </c>
      <c r="D42" s="20"/>
      <c r="E42" s="20"/>
      <c r="F42" s="20"/>
      <c r="G42" s="20">
        <v>2</v>
      </c>
      <c r="H42" s="3"/>
      <c r="I42" s="3"/>
      <c r="J42" s="46"/>
      <c r="K42" s="17"/>
      <c r="L42" s="667"/>
      <c r="M42" s="297"/>
      <c r="N42" s="297"/>
    </row>
    <row r="43" spans="1:42" s="84" customFormat="1" ht="13.5" customHeight="1" thickBot="1">
      <c r="A43" s="1176"/>
      <c r="B43" s="34"/>
      <c r="C43" s="20" t="s">
        <v>392</v>
      </c>
      <c r="D43" s="20"/>
      <c r="E43" s="20"/>
      <c r="F43" s="20"/>
      <c r="G43" s="20">
        <v>3</v>
      </c>
      <c r="H43" s="3"/>
      <c r="I43" s="3"/>
      <c r="J43" s="104"/>
      <c r="K43" s="17"/>
      <c r="L43" s="293"/>
      <c r="M43" s="297"/>
      <c r="N43" s="297"/>
    </row>
    <row r="44" spans="1:42" s="84" customFormat="1" ht="13.5" customHeight="1">
      <c r="A44" s="1176"/>
      <c r="B44" s="34"/>
      <c r="C44" s="1179" t="s">
        <v>393</v>
      </c>
      <c r="D44" s="1179"/>
      <c r="E44" s="1179"/>
      <c r="F44" s="1179"/>
      <c r="G44" s="442">
        <v>4</v>
      </c>
      <c r="H44" s="16"/>
      <c r="I44" s="16"/>
      <c r="J44" s="16"/>
      <c r="K44" s="192"/>
      <c r="L44" s="320"/>
      <c r="M44" s="294"/>
      <c r="N44" s="294"/>
    </row>
    <row r="45" spans="1:42" s="84" customFormat="1" ht="12.95" customHeight="1">
      <c r="A45" s="1176"/>
      <c r="B45" s="579"/>
      <c r="C45" s="661" t="s">
        <v>394</v>
      </c>
      <c r="D45" s="662"/>
      <c r="E45" s="663"/>
      <c r="F45" s="663"/>
      <c r="G45" s="664">
        <v>5</v>
      </c>
      <c r="H45" s="294"/>
      <c r="I45" s="294"/>
      <c r="J45" s="294"/>
      <c r="K45" s="513"/>
      <c r="L45" s="666"/>
      <c r="M45" s="294"/>
      <c r="N45" s="294"/>
    </row>
    <row r="46" spans="1:42" s="84" customFormat="1" ht="12.95" customHeight="1">
      <c r="A46" s="1176"/>
      <c r="B46" s="579"/>
      <c r="C46" s="670" t="s">
        <v>395</v>
      </c>
      <c r="D46" s="671"/>
      <c r="E46" s="672"/>
      <c r="F46" s="672"/>
      <c r="G46" s="673">
        <v>6</v>
      </c>
      <c r="H46" s="294"/>
      <c r="I46" s="294"/>
      <c r="J46" s="294"/>
      <c r="K46" s="513"/>
      <c r="L46" s="666"/>
      <c r="M46" s="294"/>
      <c r="N46" s="294"/>
    </row>
    <row r="47" spans="1:42" s="84" customFormat="1">
      <c r="A47" s="1176"/>
      <c r="B47" s="34"/>
      <c r="C47" s="1180" t="s">
        <v>396</v>
      </c>
      <c r="D47" s="1180"/>
      <c r="E47" s="1180"/>
      <c r="F47" s="1180"/>
      <c r="G47" s="16">
        <v>7</v>
      </c>
      <c r="H47" s="16"/>
      <c r="I47" s="16"/>
      <c r="J47" s="16"/>
      <c r="K47" s="192"/>
      <c r="L47" s="294"/>
      <c r="M47" s="294"/>
      <c r="N47" s="294"/>
    </row>
    <row r="48" spans="1:42" s="84" customFormat="1" ht="8.25" customHeight="1">
      <c r="A48" s="881"/>
      <c r="B48" s="35"/>
      <c r="C48" s="669"/>
      <c r="D48" s="669"/>
      <c r="E48" s="669"/>
      <c r="F48" s="669"/>
      <c r="G48" s="18"/>
      <c r="H48" s="18"/>
      <c r="I48" s="18"/>
      <c r="J48" s="18"/>
      <c r="K48" s="193"/>
      <c r="L48" s="294"/>
      <c r="M48" s="294"/>
      <c r="N48" s="294"/>
    </row>
    <row r="49" spans="1:14" s="84" customFormat="1" ht="16.5" customHeight="1" thickBot="1">
      <c r="A49" s="276">
        <f>+A40+0.01</f>
        <v>5.0899999999999981</v>
      </c>
      <c r="B49" s="1299" t="s">
        <v>397</v>
      </c>
      <c r="C49" s="1300"/>
      <c r="D49" s="1300"/>
      <c r="E49" s="1300"/>
      <c r="F49" s="1300"/>
      <c r="G49" s="1300"/>
      <c r="H49" s="1300"/>
      <c r="I49" s="1300"/>
      <c r="J49" s="1301"/>
      <c r="K49" s="1286"/>
      <c r="L49" s="312"/>
      <c r="M49" s="1181"/>
      <c r="N49" s="1181"/>
    </row>
    <row r="50" spans="1:14" s="84" customFormat="1" ht="15" thickBot="1">
      <c r="A50" s="271"/>
      <c r="B50" s="1117"/>
      <c r="C50" s="1118"/>
      <c r="D50" s="1118"/>
      <c r="E50" s="1118"/>
      <c r="F50" s="1118"/>
      <c r="G50" s="1118"/>
      <c r="H50" s="1118"/>
      <c r="I50" s="1118"/>
      <c r="J50" s="45"/>
      <c r="K50" s="196" t="s">
        <v>85</v>
      </c>
      <c r="L50" s="312"/>
      <c r="M50" s="293"/>
      <c r="N50" s="293"/>
    </row>
    <row r="51" spans="1:14" s="84" customFormat="1">
      <c r="A51" s="271"/>
      <c r="B51" s="81"/>
      <c r="C51" s="82"/>
      <c r="D51" s="82"/>
      <c r="E51" s="82"/>
      <c r="F51" s="82"/>
      <c r="G51" s="82"/>
      <c r="H51" s="82"/>
      <c r="I51" s="82"/>
      <c r="J51" s="197"/>
      <c r="K51" s="198"/>
      <c r="L51" s="312"/>
      <c r="M51" s="293"/>
      <c r="N51" s="293"/>
    </row>
    <row r="52" spans="1:14" s="84" customFormat="1" ht="6" customHeight="1">
      <c r="A52" s="274"/>
      <c r="B52" s="1294"/>
      <c r="C52" s="1295"/>
      <c r="D52" s="1295"/>
      <c r="E52" s="1295"/>
      <c r="F52" s="1295"/>
      <c r="G52" s="1295"/>
      <c r="H52" s="1295"/>
      <c r="I52" s="1295"/>
      <c r="J52" s="1295"/>
      <c r="K52" s="1296"/>
      <c r="L52" s="834"/>
      <c r="M52" s="293"/>
      <c r="N52" s="293"/>
    </row>
    <row r="53" spans="1:14" s="84" customFormat="1" ht="16.5" customHeight="1" thickBot="1">
      <c r="A53" s="275">
        <f>+A49+0.01</f>
        <v>5.0999999999999979</v>
      </c>
      <c r="B53" s="1030" t="s">
        <v>398</v>
      </c>
      <c r="C53" s="1031"/>
      <c r="D53" s="1031"/>
      <c r="E53" s="1031"/>
      <c r="F53" s="1031"/>
      <c r="G53" s="1031"/>
      <c r="H53" s="1031"/>
      <c r="I53" s="1031"/>
      <c r="J53" s="1031"/>
      <c r="K53" s="190"/>
      <c r="L53" s="316"/>
      <c r="M53" s="316"/>
      <c r="N53" s="316"/>
    </row>
    <row r="54" spans="1:14" s="84" customFormat="1" ht="11.25" customHeight="1">
      <c r="A54" s="274"/>
      <c r="B54" s="37"/>
      <c r="C54" s="3"/>
      <c r="D54" s="3"/>
      <c r="E54" s="576"/>
      <c r="F54" s="149" t="s">
        <v>81</v>
      </c>
      <c r="G54" s="149">
        <v>1</v>
      </c>
      <c r="H54" s="576"/>
      <c r="I54" s="576"/>
      <c r="J54" s="12"/>
      <c r="K54" s="191"/>
      <c r="L54" s="834"/>
      <c r="M54" s="834"/>
      <c r="N54" s="834"/>
    </row>
    <row r="55" spans="1:14" s="84" customFormat="1" ht="12" customHeight="1" thickBot="1">
      <c r="A55" s="274"/>
      <c r="B55" s="34"/>
      <c r="C55" s="3"/>
      <c r="D55" s="3"/>
      <c r="E55" s="576"/>
      <c r="F55" s="150" t="s">
        <v>82</v>
      </c>
      <c r="G55" s="150" t="s">
        <v>399</v>
      </c>
      <c r="H55" s="576"/>
      <c r="I55" s="863"/>
      <c r="J55" s="204"/>
      <c r="K55" s="192"/>
      <c r="L55" s="294"/>
      <c r="M55" s="294"/>
      <c r="N55" s="294"/>
    </row>
    <row r="56" spans="1:14" s="84" customFormat="1" ht="11.25" customHeight="1">
      <c r="A56" s="274"/>
      <c r="B56" s="35"/>
      <c r="C56" s="15"/>
      <c r="D56" s="15"/>
      <c r="E56" s="15"/>
      <c r="F56" s="15"/>
      <c r="G56" s="15"/>
      <c r="H56" s="18"/>
      <c r="I56" s="18"/>
      <c r="J56" s="18"/>
      <c r="K56" s="193"/>
      <c r="L56" s="294"/>
      <c r="M56" s="294"/>
      <c r="N56" s="294"/>
    </row>
    <row r="57" spans="1:14" s="84" customFormat="1" ht="4.5" customHeight="1">
      <c r="A57" s="274"/>
      <c r="B57" s="1294"/>
      <c r="C57" s="1295"/>
      <c r="D57" s="1295"/>
      <c r="E57" s="1295"/>
      <c r="F57" s="1295"/>
      <c r="G57" s="1295"/>
      <c r="H57" s="1295"/>
      <c r="I57" s="1295"/>
      <c r="J57" s="1295"/>
      <c r="K57" s="1296"/>
      <c r="L57" s="834"/>
      <c r="M57" s="834"/>
      <c r="N57" s="834"/>
    </row>
    <row r="58" spans="1:14" s="84" customFormat="1" ht="14.25" customHeight="1" thickBot="1">
      <c r="A58" s="275">
        <f>+A53+0.01</f>
        <v>5.1099999999999977</v>
      </c>
      <c r="B58" s="1030" t="s">
        <v>400</v>
      </c>
      <c r="C58" s="1031"/>
      <c r="D58" s="1031"/>
      <c r="E58" s="1031"/>
      <c r="F58" s="1031"/>
      <c r="G58" s="1031"/>
      <c r="H58" s="1031"/>
      <c r="I58" s="1031"/>
      <c r="J58" s="1031"/>
      <c r="K58" s="190"/>
      <c r="L58" s="316"/>
      <c r="M58" s="316"/>
      <c r="N58" s="316"/>
    </row>
    <row r="59" spans="1:14" s="84" customFormat="1" ht="13.5" customHeight="1">
      <c r="A59" s="274"/>
      <c r="B59" s="37"/>
      <c r="C59" s="3"/>
      <c r="D59" s="3"/>
      <c r="E59" s="576"/>
      <c r="F59" s="150" t="s">
        <v>401</v>
      </c>
      <c r="G59" s="150"/>
      <c r="H59" s="150" t="s">
        <v>402</v>
      </c>
      <c r="I59" s="576"/>
      <c r="J59" s="12"/>
      <c r="K59" s="191"/>
      <c r="L59" s="834"/>
      <c r="M59" s="834"/>
      <c r="N59" s="834"/>
    </row>
    <row r="60" spans="1:14" s="84" customFormat="1" ht="14.25" customHeight="1" thickBot="1">
      <c r="A60" s="274"/>
      <c r="B60" s="34"/>
      <c r="C60" s="3"/>
      <c r="D60" s="3"/>
      <c r="E60" s="576"/>
      <c r="F60" s="150" t="s">
        <v>403</v>
      </c>
      <c r="G60" s="150"/>
      <c r="H60" s="150">
        <v>2</v>
      </c>
      <c r="I60" s="863"/>
      <c r="J60" s="204"/>
      <c r="K60" s="192"/>
      <c r="L60" s="294"/>
      <c r="M60" s="294"/>
      <c r="N60" s="294"/>
    </row>
    <row r="61" spans="1:14" s="84" customFormat="1" ht="3.75" customHeight="1">
      <c r="A61" s="274"/>
      <c r="B61" s="35"/>
      <c r="C61" s="15"/>
      <c r="D61" s="15"/>
      <c r="E61" s="15"/>
      <c r="F61" s="15"/>
      <c r="G61" s="15"/>
      <c r="H61" s="18"/>
      <c r="I61" s="18"/>
      <c r="J61" s="18"/>
      <c r="K61" s="193"/>
      <c r="L61" s="294"/>
      <c r="M61" s="294"/>
      <c r="N61" s="294"/>
    </row>
    <row r="62" spans="1:14" s="84" customFormat="1" ht="5.25" customHeight="1">
      <c r="A62" s="274"/>
      <c r="B62" s="1294"/>
      <c r="C62" s="1295"/>
      <c r="D62" s="1295"/>
      <c r="E62" s="1295"/>
      <c r="F62" s="1295"/>
      <c r="G62" s="1295"/>
      <c r="H62" s="1295"/>
      <c r="I62" s="1295"/>
      <c r="J62" s="1295"/>
      <c r="K62" s="1296"/>
      <c r="L62" s="834"/>
      <c r="M62" s="834"/>
      <c r="N62" s="834"/>
    </row>
    <row r="63" spans="1:14" s="84" customFormat="1" ht="19.5" customHeight="1" thickBot="1">
      <c r="A63" s="275">
        <f>+A58+0.01</f>
        <v>5.1199999999999974</v>
      </c>
      <c r="B63" s="1030" t="s">
        <v>404</v>
      </c>
      <c r="C63" s="1031"/>
      <c r="D63" s="1031"/>
      <c r="E63" s="1031"/>
      <c r="F63" s="1031"/>
      <c r="G63" s="1031"/>
      <c r="H63" s="1031"/>
      <c r="I63" s="1031"/>
      <c r="J63" s="1031"/>
      <c r="K63" s="190"/>
      <c r="L63" s="316"/>
      <c r="M63" s="316"/>
      <c r="N63" s="316"/>
    </row>
    <row r="64" spans="1:14" s="84" customFormat="1" ht="15" customHeight="1">
      <c r="A64" s="274"/>
      <c r="B64" s="37"/>
      <c r="C64" s="3"/>
      <c r="D64" s="3"/>
      <c r="E64" s="576"/>
      <c r="F64" s="1183" t="s">
        <v>405</v>
      </c>
      <c r="G64" s="1183"/>
      <c r="H64" s="878">
        <v>1</v>
      </c>
      <c r="I64" s="576"/>
      <c r="J64" s="12"/>
      <c r="K64" s="191"/>
      <c r="L64" s="565"/>
      <c r="M64" s="834"/>
      <c r="N64" s="834"/>
    </row>
    <row r="65" spans="1:14" s="84" customFormat="1" ht="12.75" customHeight="1" thickBot="1">
      <c r="A65" s="274"/>
      <c r="B65" s="34"/>
      <c r="C65" s="3"/>
      <c r="D65" s="3"/>
      <c r="E65" s="576"/>
      <c r="F65" s="1184" t="s">
        <v>406</v>
      </c>
      <c r="G65" s="1184"/>
      <c r="H65" s="879">
        <v>2</v>
      </c>
      <c r="I65" s="863"/>
      <c r="J65" s="204"/>
      <c r="K65" s="192"/>
      <c r="L65" s="294"/>
      <c r="M65" s="294"/>
      <c r="N65" s="294"/>
    </row>
    <row r="66" spans="1:14" s="84" customFormat="1" ht="12.75" customHeight="1">
      <c r="A66" s="674"/>
      <c r="B66" s="294"/>
      <c r="C66" s="293"/>
      <c r="D66" s="293"/>
      <c r="E66" s="834"/>
      <c r="F66" s="675" t="s">
        <v>407</v>
      </c>
      <c r="G66" s="835"/>
      <c r="H66" s="835">
        <v>3</v>
      </c>
      <c r="I66" s="861"/>
      <c r="J66" s="294"/>
      <c r="K66" s="665"/>
      <c r="L66" s="666"/>
      <c r="M66" s="294"/>
      <c r="N66" s="294"/>
    </row>
    <row r="67" spans="1:14" s="84" customFormat="1" ht="15" thickBot="1">
      <c r="A67" s="274"/>
      <c r="B67" s="35"/>
      <c r="C67" s="15"/>
      <c r="D67" s="15"/>
      <c r="E67" s="15"/>
      <c r="F67" s="15"/>
      <c r="G67" s="15"/>
      <c r="H67" s="18"/>
      <c r="I67" s="18"/>
      <c r="J67" s="18"/>
      <c r="K67" s="193"/>
      <c r="L67" s="294"/>
      <c r="M67" s="294"/>
      <c r="N67" s="294"/>
    </row>
    <row r="68" spans="1:14" s="84" customFormat="1" ht="15" customHeight="1">
      <c r="A68" s="517">
        <v>5.13</v>
      </c>
      <c r="B68" s="1028" t="s">
        <v>408</v>
      </c>
      <c r="C68" s="1029"/>
      <c r="D68" s="1029"/>
      <c r="E68" s="1029"/>
      <c r="F68" s="1029"/>
      <c r="G68" s="1029"/>
      <c r="H68" s="1029"/>
      <c r="I68" s="1029"/>
      <c r="J68" s="518"/>
      <c r="K68" s="519"/>
      <c r="L68" s="520"/>
      <c r="M68" s="294"/>
      <c r="N68" s="294"/>
    </row>
    <row r="69" spans="1:14" s="84" customFormat="1" ht="15">
      <c r="A69" s="521"/>
      <c r="B69" s="1030"/>
      <c r="C69" s="1031"/>
      <c r="D69" s="1031"/>
      <c r="E69" s="1031"/>
      <c r="F69" s="1031"/>
      <c r="G69" s="1031"/>
      <c r="H69" s="1031"/>
      <c r="I69" s="1031"/>
      <c r="J69" s="522"/>
      <c r="K69" s="523"/>
      <c r="L69" s="520"/>
      <c r="M69" s="294"/>
      <c r="N69" s="294"/>
    </row>
    <row r="70" spans="1:14" s="84" customFormat="1" ht="15.95" thickBot="1">
      <c r="A70" s="521"/>
      <c r="B70" s="524"/>
      <c r="C70" s="864"/>
      <c r="D70" s="864"/>
      <c r="E70" s="864"/>
      <c r="F70" s="864"/>
      <c r="G70" s="864"/>
      <c r="H70" s="864"/>
      <c r="I70" s="864"/>
      <c r="J70" s="522"/>
      <c r="K70" s="523"/>
      <c r="L70" s="520"/>
      <c r="M70" s="294"/>
      <c r="N70" s="294"/>
    </row>
    <row r="71" spans="1:14" s="84" customFormat="1" ht="15">
      <c r="A71" s="521"/>
      <c r="B71" s="3"/>
      <c r="C71" s="1173" t="s">
        <v>409</v>
      </c>
      <c r="D71" s="1173" t="s">
        <v>409</v>
      </c>
      <c r="E71" s="1173" t="s">
        <v>409</v>
      </c>
      <c r="F71" s="85"/>
      <c r="G71" s="85"/>
      <c r="H71" s="85">
        <v>1</v>
      </c>
      <c r="I71" s="3"/>
      <c r="J71" s="525"/>
      <c r="K71" s="523"/>
      <c r="L71" s="520"/>
      <c r="M71" s="294"/>
      <c r="N71" s="294"/>
    </row>
    <row r="72" spans="1:14" s="84" customFormat="1" ht="15.95" thickBot="1">
      <c r="A72" s="521"/>
      <c r="B72" s="3"/>
      <c r="C72" s="1173" t="s">
        <v>410</v>
      </c>
      <c r="D72" s="1173" t="s">
        <v>410</v>
      </c>
      <c r="E72" s="1173" t="s">
        <v>410</v>
      </c>
      <c r="F72" s="85"/>
      <c r="G72" s="85"/>
      <c r="H72" s="85">
        <v>2</v>
      </c>
      <c r="I72" s="3"/>
      <c r="J72" s="526"/>
      <c r="K72" s="523"/>
      <c r="L72" s="520"/>
      <c r="M72" s="294"/>
      <c r="N72" s="294"/>
    </row>
    <row r="73" spans="1:14" s="84" customFormat="1" ht="15.95" thickBot="1">
      <c r="A73" s="521"/>
      <c r="B73" s="3"/>
      <c r="C73" s="1173" t="s">
        <v>411</v>
      </c>
      <c r="D73" s="1173" t="s">
        <v>411</v>
      </c>
      <c r="E73" s="1173" t="s">
        <v>411</v>
      </c>
      <c r="F73" s="85"/>
      <c r="G73" s="85"/>
      <c r="H73" s="85">
        <v>3</v>
      </c>
      <c r="I73" s="3"/>
      <c r="J73" s="527" t="s">
        <v>218</v>
      </c>
      <c r="K73" s="523"/>
      <c r="L73" s="520"/>
      <c r="M73" s="294"/>
      <c r="N73" s="294"/>
    </row>
    <row r="74" spans="1:14" s="84" customFormat="1" ht="15">
      <c r="A74" s="521"/>
      <c r="B74" s="3"/>
      <c r="C74" s="1173" t="s">
        <v>412</v>
      </c>
      <c r="D74" s="1173" t="s">
        <v>412</v>
      </c>
      <c r="E74" s="1173" t="s">
        <v>412</v>
      </c>
      <c r="F74" s="85"/>
      <c r="G74" s="85"/>
      <c r="H74" s="85">
        <v>4</v>
      </c>
      <c r="I74" s="3"/>
      <c r="J74" s="525"/>
      <c r="K74" s="523"/>
      <c r="L74" s="520"/>
      <c r="M74" s="294"/>
      <c r="N74" s="294"/>
    </row>
    <row r="75" spans="1:14" s="84" customFormat="1" ht="15.95" thickBot="1">
      <c r="A75" s="521"/>
      <c r="B75" s="3"/>
      <c r="C75" s="1173" t="s">
        <v>413</v>
      </c>
      <c r="D75" s="1173" t="s">
        <v>413</v>
      </c>
      <c r="E75" s="1173" t="s">
        <v>413</v>
      </c>
      <c r="F75" s="85"/>
      <c r="G75" s="85"/>
      <c r="H75" s="85">
        <v>5</v>
      </c>
      <c r="I75" s="3"/>
      <c r="J75" s="526"/>
      <c r="K75" s="523"/>
      <c r="L75" s="565"/>
      <c r="M75" s="294"/>
      <c r="N75" s="294"/>
    </row>
    <row r="76" spans="1:14" s="84" customFormat="1" ht="15">
      <c r="A76" s="521"/>
      <c r="B76" s="3"/>
      <c r="C76" s="1173" t="s">
        <v>414</v>
      </c>
      <c r="D76" s="1173" t="s">
        <v>414</v>
      </c>
      <c r="E76" s="1173" t="s">
        <v>414</v>
      </c>
      <c r="F76" s="85"/>
      <c r="G76" s="85"/>
      <c r="H76" s="85">
        <v>6</v>
      </c>
      <c r="I76" s="3"/>
      <c r="J76" s="527" t="s">
        <v>222</v>
      </c>
      <c r="K76" s="523"/>
      <c r="L76" s="520"/>
      <c r="M76" s="294"/>
      <c r="N76" s="294"/>
    </row>
    <row r="77" spans="1:14" s="84" customFormat="1" ht="15">
      <c r="A77" s="521"/>
      <c r="B77" s="3"/>
      <c r="C77" s="528" t="s">
        <v>415</v>
      </c>
      <c r="D77" s="529"/>
      <c r="E77" s="529"/>
      <c r="F77" s="85"/>
      <c r="G77" s="85"/>
      <c r="H77" s="85">
        <v>7</v>
      </c>
      <c r="I77" s="576"/>
      <c r="J77" s="530"/>
      <c r="K77" s="523"/>
      <c r="L77" s="520"/>
      <c r="M77" s="294"/>
      <c r="N77" s="294"/>
    </row>
    <row r="78" spans="1:14" s="293" customFormat="1" ht="15">
      <c r="A78" s="521"/>
      <c r="B78" s="530"/>
      <c r="C78" s="1186" t="s">
        <v>416</v>
      </c>
      <c r="D78" s="1186" t="s">
        <v>416</v>
      </c>
      <c r="E78" s="1186" t="s">
        <v>416</v>
      </c>
      <c r="F78" s="85"/>
      <c r="G78" s="85"/>
      <c r="H78" s="85">
        <v>8</v>
      </c>
      <c r="I78" s="530"/>
      <c r="J78" s="530"/>
      <c r="K78" s="523"/>
      <c r="L78" s="520"/>
      <c r="M78" s="294"/>
      <c r="N78" s="294"/>
    </row>
    <row r="79" spans="1:14" s="293" customFormat="1" ht="15">
      <c r="A79" s="521"/>
      <c r="B79" s="530"/>
      <c r="C79" s="1186" t="s">
        <v>417</v>
      </c>
      <c r="D79" s="1186" t="s">
        <v>416</v>
      </c>
      <c r="E79" s="1186" t="s">
        <v>416</v>
      </c>
      <c r="F79" s="85"/>
      <c r="G79" s="85"/>
      <c r="H79" s="85">
        <v>19</v>
      </c>
      <c r="I79" s="530"/>
      <c r="J79" s="530"/>
      <c r="K79" s="523"/>
      <c r="L79" s="520"/>
      <c r="M79" s="294"/>
      <c r="N79" s="294"/>
    </row>
    <row r="80" spans="1:14" s="293" customFormat="1" ht="15.95" thickBot="1">
      <c r="A80" s="531"/>
      <c r="B80" s="445"/>
      <c r="C80" s="1185"/>
      <c r="D80" s="1185"/>
      <c r="E80" s="1185"/>
      <c r="F80" s="445"/>
      <c r="G80" s="445"/>
      <c r="H80" s="445"/>
      <c r="I80" s="532"/>
      <c r="J80" s="532"/>
      <c r="K80" s="533"/>
      <c r="L80" s="520"/>
      <c r="M80" s="294"/>
      <c r="N80" s="294"/>
    </row>
    <row r="81" spans="1:14" s="84" customFormat="1" ht="6" customHeight="1">
      <c r="A81" s="691"/>
      <c r="B81" s="692"/>
      <c r="C81" s="693"/>
      <c r="D81" s="693"/>
      <c r="E81" s="693"/>
      <c r="F81" s="693"/>
      <c r="G81" s="693"/>
      <c r="H81" s="693"/>
      <c r="I81" s="693"/>
      <c r="J81" s="693"/>
      <c r="K81" s="694"/>
      <c r="L81" s="834"/>
      <c r="M81" s="834"/>
      <c r="N81" s="834"/>
    </row>
    <row r="82" spans="1:14" s="84" customFormat="1" ht="20.25" customHeight="1" thickBot="1">
      <c r="A82" s="695">
        <v>5.14</v>
      </c>
      <c r="B82" s="1030" t="s">
        <v>418</v>
      </c>
      <c r="C82" s="1031"/>
      <c r="D82" s="1031"/>
      <c r="E82" s="1031"/>
      <c r="F82" s="1031"/>
      <c r="G82" s="1031"/>
      <c r="H82" s="1031"/>
      <c r="I82" s="1031"/>
      <c r="J82" s="1031"/>
      <c r="K82" s="696"/>
      <c r="L82" s="316"/>
      <c r="M82" s="316"/>
      <c r="N82" s="316"/>
    </row>
    <row r="83" spans="1:14" s="84" customFormat="1" ht="14.25" customHeight="1" thickBot="1">
      <c r="A83" s="697"/>
      <c r="B83" s="37"/>
      <c r="C83" s="3"/>
      <c r="D83" s="3"/>
      <c r="E83" s="576"/>
      <c r="F83" s="879" t="s">
        <v>81</v>
      </c>
      <c r="G83" s="54">
        <v>1</v>
      </c>
      <c r="H83" s="576"/>
      <c r="I83" s="576"/>
      <c r="J83" s="11"/>
      <c r="K83" s="698"/>
      <c r="L83" s="587"/>
      <c r="M83" s="587"/>
      <c r="N83" s="587"/>
    </row>
    <row r="84" spans="1:14" s="84" customFormat="1" ht="14.25" customHeight="1">
      <c r="A84" s="699"/>
      <c r="B84" s="34"/>
      <c r="C84" s="3"/>
      <c r="D84" s="3"/>
      <c r="E84" s="576"/>
      <c r="F84" s="879" t="s">
        <v>82</v>
      </c>
      <c r="G84" s="54">
        <v>2</v>
      </c>
      <c r="H84" s="576"/>
      <c r="I84" s="863"/>
      <c r="J84" s="16"/>
      <c r="K84" s="700"/>
      <c r="L84" s="587"/>
      <c r="M84" s="587"/>
      <c r="N84" s="587"/>
    </row>
    <row r="85" spans="1:14" s="84" customFormat="1" ht="7.5" customHeight="1" thickBot="1">
      <c r="A85" s="701"/>
      <c r="B85" s="702"/>
      <c r="C85" s="532"/>
      <c r="D85" s="532"/>
      <c r="E85" s="532"/>
      <c r="F85" s="532"/>
      <c r="G85" s="532"/>
      <c r="H85" s="703"/>
      <c r="I85" s="703"/>
      <c r="J85" s="703"/>
      <c r="K85" s="704"/>
      <c r="L85" s="294"/>
      <c r="M85" s="294"/>
      <c r="N85" s="294"/>
    </row>
    <row r="86" spans="1:14" s="84" customFormat="1" ht="12.75" customHeight="1">
      <c r="A86" s="299"/>
      <c r="B86" s="294"/>
      <c r="C86" s="294"/>
      <c r="D86" s="294"/>
      <c r="E86" s="294"/>
      <c r="F86" s="294"/>
      <c r="G86" s="294"/>
      <c r="H86" s="294"/>
      <c r="I86" s="294"/>
      <c r="J86" s="294"/>
      <c r="K86" s="294"/>
      <c r="L86" s="294"/>
      <c r="M86" s="294"/>
      <c r="N86" s="294"/>
    </row>
    <row r="87" spans="1:14" s="84" customFormat="1" ht="13.5" customHeight="1">
      <c r="A87" s="299"/>
      <c r="B87" s="294"/>
      <c r="C87" s="294"/>
      <c r="D87" s="294"/>
      <c r="E87" s="294"/>
      <c r="F87" s="294"/>
      <c r="G87" s="294"/>
      <c r="H87" s="294"/>
      <c r="I87" s="294"/>
      <c r="J87" s="294"/>
      <c r="K87" s="294"/>
      <c r="L87" s="294"/>
      <c r="M87" s="294"/>
      <c r="N87" s="294"/>
    </row>
    <row r="88" spans="1:14" s="84" customFormat="1" ht="10.5" customHeight="1">
      <c r="A88" s="299"/>
      <c r="B88" s="294"/>
      <c r="C88" s="294"/>
      <c r="D88" s="294"/>
      <c r="E88" s="294"/>
      <c r="F88" s="294"/>
      <c r="G88" s="294"/>
      <c r="H88" s="294"/>
      <c r="I88" s="294"/>
      <c r="J88" s="294"/>
      <c r="K88" s="294"/>
      <c r="L88" s="294"/>
      <c r="M88" s="294"/>
      <c r="N88" s="294"/>
    </row>
    <row r="89" spans="1:14" s="84" customFormat="1" ht="10.5" customHeight="1">
      <c r="A89" s="299"/>
      <c r="B89" s="294"/>
      <c r="C89" s="294"/>
      <c r="D89" s="294"/>
      <c r="E89" s="294"/>
      <c r="F89" s="294"/>
      <c r="G89" s="294"/>
      <c r="H89" s="294"/>
      <c r="I89" s="294"/>
      <c r="J89" s="294"/>
      <c r="K89" s="294"/>
      <c r="L89" s="294"/>
      <c r="M89" s="294"/>
      <c r="N89" s="294"/>
    </row>
    <row r="90" spans="1:14" s="84" customFormat="1" ht="3" customHeight="1">
      <c r="A90" s="299"/>
      <c r="B90" s="294"/>
      <c r="C90" s="294"/>
      <c r="D90" s="294"/>
      <c r="E90" s="294"/>
      <c r="F90" s="294"/>
      <c r="G90" s="294"/>
      <c r="H90" s="294"/>
      <c r="I90" s="294"/>
      <c r="J90" s="294"/>
      <c r="K90" s="294"/>
      <c r="L90" s="294"/>
      <c r="M90" s="294"/>
      <c r="N90" s="294"/>
    </row>
    <row r="91" spans="1:14" s="293" customFormat="1">
      <c r="A91" s="299"/>
      <c r="B91" s="294"/>
      <c r="C91" s="294"/>
      <c r="D91" s="294"/>
      <c r="E91" s="294"/>
      <c r="F91" s="294"/>
      <c r="G91" s="294"/>
      <c r="H91" s="294"/>
      <c r="I91" s="294"/>
      <c r="J91" s="294"/>
      <c r="K91" s="294"/>
      <c r="L91" s="294"/>
      <c r="M91" s="294"/>
      <c r="N91" s="294"/>
    </row>
    <row r="92" spans="1:14" s="293" customFormat="1">
      <c r="A92" s="299"/>
      <c r="B92" s="294"/>
      <c r="C92" s="294"/>
      <c r="D92" s="294"/>
      <c r="E92" s="294"/>
      <c r="F92" s="294"/>
      <c r="G92" s="294"/>
      <c r="H92" s="294"/>
      <c r="I92" s="294"/>
      <c r="J92" s="294"/>
      <c r="K92" s="294"/>
      <c r="L92" s="294"/>
      <c r="M92" s="294"/>
      <c r="N92" s="294"/>
    </row>
    <row r="93" spans="1:14" s="293" customFormat="1">
      <c r="A93" s="299"/>
      <c r="B93" s="294"/>
      <c r="C93" s="294"/>
      <c r="D93" s="294"/>
      <c r="E93" s="294"/>
      <c r="F93" s="294"/>
      <c r="G93" s="294"/>
      <c r="H93" s="294"/>
      <c r="I93" s="294"/>
      <c r="J93" s="294"/>
      <c r="K93" s="294"/>
      <c r="L93" s="294"/>
      <c r="M93" s="294"/>
      <c r="N93" s="294"/>
    </row>
    <row r="94" spans="1:14" s="293" customFormat="1">
      <c r="A94" s="299"/>
      <c r="B94" s="294"/>
      <c r="C94" s="294"/>
      <c r="D94" s="294"/>
      <c r="E94" s="294"/>
      <c r="F94" s="294"/>
      <c r="G94" s="294"/>
      <c r="H94" s="294"/>
      <c r="I94" s="294"/>
      <c r="J94" s="294"/>
      <c r="K94" s="294"/>
      <c r="L94" s="294"/>
      <c r="M94" s="294"/>
      <c r="N94" s="294"/>
    </row>
    <row r="95" spans="1:14" s="293" customFormat="1">
      <c r="A95" s="299"/>
      <c r="B95" s="294"/>
      <c r="C95" s="294"/>
      <c r="D95" s="294"/>
      <c r="E95" s="294"/>
      <c r="F95" s="294"/>
      <c r="G95" s="294"/>
      <c r="H95" s="294"/>
      <c r="I95" s="294"/>
      <c r="J95" s="294"/>
      <c r="K95" s="294"/>
      <c r="L95" s="294"/>
      <c r="M95" s="294"/>
      <c r="N95" s="294"/>
    </row>
    <row r="96" spans="1:14" s="293" customFormat="1">
      <c r="A96" s="299"/>
      <c r="B96" s="297"/>
      <c r="C96" s="297"/>
      <c r="D96" s="297"/>
      <c r="E96" s="297"/>
      <c r="F96" s="297"/>
      <c r="G96" s="297"/>
      <c r="H96" s="297"/>
      <c r="I96" s="297"/>
      <c r="J96" s="297"/>
      <c r="K96" s="297"/>
      <c r="L96" s="297"/>
      <c r="M96" s="297"/>
      <c r="N96" s="297"/>
    </row>
    <row r="97" spans="1:14" s="293" customFormat="1">
      <c r="A97" s="299"/>
      <c r="B97" s="297"/>
      <c r="C97" s="297"/>
      <c r="D97" s="297"/>
      <c r="E97" s="297"/>
      <c r="F97" s="297"/>
      <c r="G97" s="297"/>
      <c r="H97" s="297"/>
      <c r="I97" s="297"/>
      <c r="J97" s="297"/>
      <c r="K97" s="297"/>
      <c r="L97" s="297"/>
      <c r="M97" s="297"/>
      <c r="N97" s="297"/>
    </row>
    <row r="98" spans="1:14" s="293" customFormat="1">
      <c r="A98" s="299"/>
      <c r="B98" s="297"/>
      <c r="C98" s="297"/>
      <c r="D98" s="297"/>
      <c r="E98" s="297"/>
      <c r="F98" s="297"/>
      <c r="G98" s="297"/>
      <c r="H98" s="297"/>
      <c r="I98" s="297"/>
      <c r="J98" s="297"/>
      <c r="K98" s="297"/>
      <c r="L98" s="297"/>
      <c r="M98" s="297"/>
      <c r="N98" s="297"/>
    </row>
    <row r="99" spans="1:14" s="293" customFormat="1">
      <c r="A99" s="299"/>
      <c r="B99" s="297"/>
      <c r="C99" s="297"/>
      <c r="D99" s="297"/>
      <c r="E99" s="297"/>
      <c r="F99" s="297"/>
      <c r="G99" s="297"/>
      <c r="H99" s="297"/>
      <c r="I99" s="297"/>
      <c r="J99" s="297"/>
      <c r="K99" s="297"/>
      <c r="L99" s="297"/>
      <c r="M99" s="297"/>
      <c r="N99" s="297"/>
    </row>
    <row r="100" spans="1:14" s="293" customFormat="1">
      <c r="A100" s="299"/>
      <c r="B100" s="297"/>
      <c r="C100" s="297"/>
      <c r="D100" s="297"/>
      <c r="E100" s="297"/>
      <c r="F100" s="297"/>
      <c r="G100" s="297"/>
      <c r="H100" s="297"/>
      <c r="I100" s="297"/>
      <c r="J100" s="297"/>
      <c r="K100" s="297"/>
      <c r="L100" s="297"/>
      <c r="M100" s="297"/>
      <c r="N100" s="297"/>
    </row>
    <row r="101" spans="1:14" s="293" customFormat="1">
      <c r="A101" s="299"/>
      <c r="B101" s="297"/>
      <c r="C101" s="297"/>
      <c r="D101" s="297"/>
      <c r="E101" s="297"/>
      <c r="F101" s="297"/>
      <c r="G101" s="297"/>
      <c r="H101" s="297"/>
      <c r="I101" s="297"/>
      <c r="J101" s="297"/>
      <c r="K101" s="297"/>
      <c r="L101" s="297"/>
      <c r="M101" s="297"/>
      <c r="N101" s="297"/>
    </row>
    <row r="102" spans="1:14" s="293" customFormat="1">
      <c r="A102" s="299"/>
      <c r="B102" s="297"/>
      <c r="C102" s="297"/>
      <c r="D102" s="297"/>
      <c r="E102" s="297"/>
      <c r="F102" s="297"/>
      <c r="G102" s="297"/>
      <c r="H102" s="297"/>
      <c r="I102" s="297"/>
      <c r="J102" s="297"/>
      <c r="K102" s="297"/>
      <c r="L102" s="297"/>
      <c r="M102" s="297"/>
      <c r="N102" s="297"/>
    </row>
    <row r="103" spans="1:14" s="293" customFormat="1">
      <c r="A103" s="299"/>
      <c r="B103" s="297"/>
      <c r="C103" s="297"/>
      <c r="D103" s="297"/>
      <c r="E103" s="297"/>
      <c r="F103" s="297"/>
      <c r="G103" s="297"/>
      <c r="H103" s="297"/>
      <c r="I103" s="297"/>
      <c r="J103" s="297"/>
      <c r="K103" s="297"/>
      <c r="L103" s="297"/>
      <c r="M103" s="297"/>
      <c r="N103" s="297"/>
    </row>
    <row r="104" spans="1:14" s="293" customFormat="1">
      <c r="A104" s="299"/>
      <c r="B104" s="297"/>
      <c r="C104" s="297"/>
      <c r="D104" s="297"/>
      <c r="E104" s="297"/>
      <c r="F104" s="297"/>
      <c r="G104" s="297"/>
      <c r="H104" s="297"/>
      <c r="I104" s="297"/>
      <c r="J104" s="297"/>
      <c r="K104" s="297"/>
      <c r="L104" s="297"/>
      <c r="M104" s="297"/>
      <c r="N104" s="297"/>
    </row>
    <row r="105" spans="1:14" s="84" customFormat="1">
      <c r="A105" s="299"/>
      <c r="B105" s="297"/>
      <c r="C105" s="297"/>
      <c r="D105" s="297"/>
      <c r="E105" s="297"/>
      <c r="F105" s="297"/>
      <c r="G105" s="297"/>
      <c r="H105" s="297"/>
      <c r="I105" s="297"/>
      <c r="J105" s="297"/>
      <c r="K105" s="297"/>
      <c r="L105" s="297"/>
      <c r="M105" s="297"/>
      <c r="N105" s="297"/>
    </row>
    <row r="106" spans="1:14" s="84" customFormat="1">
      <c r="A106" s="299"/>
      <c r="B106" s="297"/>
      <c r="C106" s="297"/>
      <c r="D106" s="297"/>
      <c r="E106" s="297"/>
      <c r="F106" s="297"/>
      <c r="G106" s="297"/>
      <c r="H106" s="297"/>
      <c r="I106" s="297"/>
      <c r="J106" s="297"/>
      <c r="K106" s="297"/>
      <c r="L106" s="297"/>
      <c r="M106" s="297"/>
      <c r="N106" s="297"/>
    </row>
    <row r="107" spans="1:14" s="84" customFormat="1">
      <c r="A107" s="299"/>
      <c r="B107" s="297"/>
      <c r="C107" s="297"/>
      <c r="D107" s="297"/>
      <c r="E107" s="297"/>
      <c r="F107" s="297"/>
      <c r="G107" s="297"/>
      <c r="H107" s="297"/>
      <c r="I107" s="297"/>
      <c r="J107" s="297"/>
      <c r="K107" s="297"/>
      <c r="L107" s="297"/>
      <c r="M107" s="297"/>
      <c r="N107" s="297"/>
    </row>
    <row r="108" spans="1:14" s="84" customFormat="1">
      <c r="A108" s="299"/>
      <c r="B108" s="297"/>
      <c r="C108" s="297"/>
      <c r="D108" s="297"/>
      <c r="E108" s="297"/>
      <c r="F108" s="297"/>
      <c r="G108" s="297"/>
      <c r="H108" s="297"/>
      <c r="I108" s="297"/>
      <c r="J108" s="297"/>
      <c r="K108" s="297"/>
      <c r="L108" s="297"/>
      <c r="M108" s="297"/>
      <c r="N108" s="297"/>
    </row>
    <row r="109" spans="1:14" s="84" customFormat="1">
      <c r="A109" s="299"/>
      <c r="B109" s="297"/>
      <c r="C109" s="297"/>
      <c r="D109" s="297"/>
      <c r="E109" s="297"/>
      <c r="F109" s="297"/>
      <c r="G109" s="297"/>
      <c r="H109" s="297"/>
      <c r="I109" s="297"/>
      <c r="J109" s="297"/>
      <c r="K109" s="297"/>
      <c r="L109" s="297"/>
      <c r="M109" s="297"/>
      <c r="N109" s="297"/>
    </row>
    <row r="110" spans="1:14" s="84" customFormat="1">
      <c r="A110" s="299"/>
      <c r="B110" s="297"/>
      <c r="C110" s="297"/>
      <c r="D110" s="297"/>
      <c r="E110" s="297"/>
      <c r="F110" s="297"/>
      <c r="G110" s="297"/>
      <c r="H110" s="297"/>
      <c r="I110" s="297"/>
      <c r="J110" s="297"/>
      <c r="K110" s="297"/>
      <c r="L110" s="297"/>
      <c r="M110" s="297"/>
      <c r="N110" s="297"/>
    </row>
    <row r="111" spans="1:14" s="84" customFormat="1">
      <c r="A111" s="299"/>
      <c r="B111" s="297"/>
      <c r="C111" s="297"/>
      <c r="D111" s="297"/>
      <c r="E111" s="297"/>
      <c r="F111" s="297"/>
      <c r="G111" s="297"/>
      <c r="H111" s="297"/>
      <c r="I111" s="297"/>
      <c r="J111" s="297"/>
      <c r="K111" s="297"/>
      <c r="L111" s="297"/>
      <c r="M111" s="297"/>
      <c r="N111" s="297"/>
    </row>
    <row r="112" spans="1:14" s="84" customFormat="1">
      <c r="A112" s="299"/>
      <c r="B112" s="297"/>
      <c r="C112" s="297"/>
      <c r="D112" s="297"/>
      <c r="E112" s="297"/>
      <c r="F112" s="297"/>
      <c r="G112" s="297"/>
      <c r="H112" s="297"/>
      <c r="I112" s="297"/>
      <c r="J112" s="297"/>
      <c r="K112" s="297"/>
      <c r="L112" s="297"/>
      <c r="M112" s="297"/>
      <c r="N112" s="297"/>
    </row>
    <row r="113" spans="1:14" s="84" customFormat="1">
      <c r="A113" s="299"/>
      <c r="B113" s="297"/>
      <c r="C113" s="297"/>
      <c r="D113" s="297"/>
      <c r="E113" s="297"/>
      <c r="F113" s="297"/>
      <c r="G113" s="297"/>
      <c r="H113" s="297"/>
      <c r="I113" s="297"/>
      <c r="J113" s="297"/>
      <c r="K113" s="297"/>
      <c r="L113" s="297"/>
      <c r="M113" s="297"/>
      <c r="N113" s="297"/>
    </row>
    <row r="114" spans="1:14" s="84" customFormat="1">
      <c r="A114" s="299"/>
      <c r="B114" s="297"/>
      <c r="C114" s="297"/>
      <c r="D114" s="297"/>
      <c r="E114" s="297"/>
      <c r="F114" s="297"/>
      <c r="G114" s="297"/>
      <c r="H114" s="297"/>
      <c r="I114" s="297"/>
      <c r="J114" s="297"/>
      <c r="K114" s="297"/>
      <c r="L114" s="297"/>
      <c r="M114" s="297"/>
      <c r="N114" s="297"/>
    </row>
    <row r="115" spans="1:14" s="84" customFormat="1">
      <c r="A115" s="299"/>
      <c r="B115" s="297"/>
      <c r="C115" s="297"/>
      <c r="D115" s="297"/>
      <c r="E115" s="297"/>
      <c r="F115" s="297"/>
      <c r="G115" s="297"/>
      <c r="H115" s="297"/>
      <c r="I115" s="297"/>
      <c r="J115" s="297"/>
      <c r="K115" s="297"/>
      <c r="L115" s="297"/>
      <c r="M115" s="297"/>
      <c r="N115" s="297"/>
    </row>
    <row r="116" spans="1:14" s="84" customFormat="1">
      <c r="A116" s="299"/>
      <c r="B116" s="297"/>
      <c r="C116" s="297"/>
      <c r="D116" s="297"/>
      <c r="E116" s="297"/>
      <c r="F116" s="297"/>
      <c r="G116" s="297"/>
      <c r="H116" s="297"/>
      <c r="I116" s="297"/>
      <c r="J116" s="297"/>
      <c r="K116" s="297"/>
      <c r="L116" s="297"/>
      <c r="M116" s="297"/>
      <c r="N116" s="297"/>
    </row>
    <row r="117" spans="1:14" s="84" customFormat="1">
      <c r="A117" s="299"/>
      <c r="B117" s="297"/>
      <c r="C117" s="297"/>
      <c r="D117" s="297"/>
      <c r="E117" s="297"/>
      <c r="F117" s="297"/>
      <c r="G117" s="297"/>
      <c r="H117" s="297"/>
      <c r="I117" s="297"/>
      <c r="J117" s="297"/>
      <c r="K117" s="297"/>
      <c r="L117" s="297"/>
      <c r="M117" s="297"/>
      <c r="N117" s="297"/>
    </row>
    <row r="118" spans="1:14" s="84" customFormat="1">
      <c r="A118" s="299"/>
      <c r="B118" s="297"/>
      <c r="C118" s="297"/>
      <c r="D118" s="297"/>
      <c r="E118" s="297"/>
      <c r="F118" s="297"/>
      <c r="G118" s="297"/>
      <c r="H118" s="297"/>
      <c r="I118" s="297"/>
      <c r="J118" s="297"/>
      <c r="K118" s="297"/>
      <c r="L118" s="297"/>
      <c r="M118" s="297"/>
      <c r="N118" s="297"/>
    </row>
    <row r="119" spans="1:14" s="84" customFormat="1">
      <c r="A119" s="299"/>
      <c r="B119" s="297"/>
      <c r="C119" s="297"/>
      <c r="D119" s="297"/>
      <c r="E119" s="297"/>
      <c r="F119" s="297"/>
      <c r="G119" s="297"/>
      <c r="H119" s="297"/>
      <c r="I119" s="297"/>
      <c r="J119" s="297"/>
      <c r="K119" s="297"/>
      <c r="L119" s="297"/>
      <c r="M119" s="297"/>
      <c r="N119" s="297"/>
    </row>
    <row r="120" spans="1:14" s="84" customFormat="1">
      <c r="A120" s="299"/>
      <c r="B120" s="297"/>
      <c r="C120" s="297"/>
      <c r="D120" s="297"/>
      <c r="E120" s="297"/>
      <c r="F120" s="297"/>
      <c r="G120" s="297"/>
      <c r="H120" s="297"/>
      <c r="I120" s="297"/>
      <c r="J120" s="297"/>
      <c r="K120" s="297"/>
      <c r="L120" s="297"/>
      <c r="M120" s="297"/>
      <c r="N120" s="297"/>
    </row>
    <row r="121" spans="1:14" s="84" customFormat="1">
      <c r="A121" s="299"/>
      <c r="B121" s="297"/>
      <c r="C121" s="297"/>
      <c r="D121" s="297"/>
      <c r="E121" s="297"/>
      <c r="F121" s="297"/>
      <c r="G121" s="297"/>
      <c r="H121" s="297"/>
      <c r="I121" s="297"/>
      <c r="J121" s="297"/>
      <c r="K121" s="297"/>
      <c r="L121" s="297"/>
      <c r="M121" s="297"/>
      <c r="N121" s="297"/>
    </row>
    <row r="122" spans="1:14" s="84" customFormat="1">
      <c r="A122" s="299"/>
      <c r="B122" s="297"/>
      <c r="C122" s="297"/>
      <c r="D122" s="297"/>
      <c r="E122" s="297"/>
      <c r="F122" s="297"/>
      <c r="G122" s="297"/>
      <c r="H122" s="297"/>
      <c r="I122" s="297"/>
      <c r="J122" s="297"/>
      <c r="K122" s="297"/>
      <c r="L122" s="297"/>
      <c r="M122" s="297"/>
      <c r="N122" s="297"/>
    </row>
    <row r="123" spans="1:14" s="84" customFormat="1">
      <c r="A123" s="299"/>
      <c r="B123" s="297"/>
      <c r="C123" s="297"/>
      <c r="D123" s="297"/>
      <c r="E123" s="297"/>
      <c r="F123" s="297"/>
      <c r="G123" s="297"/>
      <c r="H123" s="297"/>
      <c r="I123" s="297"/>
      <c r="J123" s="297"/>
      <c r="K123" s="297"/>
      <c r="L123" s="297"/>
      <c r="M123" s="297"/>
      <c r="N123" s="297"/>
    </row>
    <row r="124" spans="1:14" s="84" customFormat="1">
      <c r="A124" s="299"/>
      <c r="B124" s="297"/>
      <c r="C124" s="297"/>
      <c r="D124" s="297"/>
      <c r="E124" s="297"/>
      <c r="F124" s="297"/>
      <c r="G124" s="297"/>
      <c r="H124" s="297"/>
      <c r="I124" s="297"/>
      <c r="J124" s="297"/>
      <c r="K124" s="297"/>
      <c r="L124" s="297"/>
      <c r="M124" s="297"/>
      <c r="N124" s="297"/>
    </row>
    <row r="125" spans="1:14" s="84" customFormat="1">
      <c r="A125" s="299"/>
      <c r="B125" s="297"/>
      <c r="C125" s="297"/>
      <c r="D125" s="297"/>
      <c r="E125" s="297"/>
      <c r="F125" s="297"/>
      <c r="G125" s="297"/>
      <c r="H125" s="297"/>
      <c r="I125" s="297"/>
      <c r="J125" s="297"/>
      <c r="K125" s="297"/>
      <c r="L125" s="297"/>
      <c r="M125" s="297"/>
      <c r="N125" s="297"/>
    </row>
    <row r="126" spans="1:14" s="84" customFormat="1">
      <c r="A126" s="299"/>
      <c r="B126" s="297"/>
      <c r="C126" s="297"/>
      <c r="D126" s="297"/>
      <c r="E126" s="297"/>
      <c r="F126" s="297"/>
      <c r="G126" s="297"/>
      <c r="H126" s="297"/>
      <c r="I126" s="297"/>
      <c r="J126" s="297"/>
      <c r="K126" s="297"/>
      <c r="L126" s="297"/>
      <c r="M126" s="297"/>
      <c r="N126" s="297"/>
    </row>
    <row r="127" spans="1:14" s="84" customFormat="1">
      <c r="A127" s="299"/>
      <c r="B127" s="297"/>
      <c r="C127" s="297"/>
      <c r="D127" s="297"/>
      <c r="E127" s="297"/>
      <c r="F127" s="297"/>
      <c r="G127" s="297"/>
      <c r="H127" s="297"/>
      <c r="I127" s="297"/>
      <c r="J127" s="297"/>
      <c r="K127" s="297"/>
      <c r="L127" s="297"/>
      <c r="M127" s="297"/>
      <c r="N127" s="297"/>
    </row>
    <row r="128" spans="1:14" s="84" customFormat="1">
      <c r="A128" s="299"/>
      <c r="B128" s="297"/>
      <c r="C128" s="297"/>
      <c r="D128" s="297"/>
      <c r="E128" s="297"/>
      <c r="F128" s="297"/>
      <c r="G128" s="297"/>
      <c r="H128" s="297"/>
      <c r="I128" s="297"/>
      <c r="J128" s="297"/>
      <c r="K128" s="297"/>
      <c r="L128" s="297"/>
      <c r="M128" s="297"/>
      <c r="N128" s="297"/>
    </row>
    <row r="129" spans="1:14" s="84" customFormat="1">
      <c r="A129" s="299"/>
      <c r="B129" s="297"/>
      <c r="C129" s="297"/>
      <c r="D129" s="297"/>
      <c r="E129" s="297"/>
      <c r="F129" s="297"/>
      <c r="G129" s="297"/>
      <c r="H129" s="297"/>
      <c r="I129" s="297"/>
      <c r="J129" s="297"/>
      <c r="K129" s="297"/>
      <c r="L129" s="297"/>
      <c r="M129" s="297"/>
      <c r="N129" s="297"/>
    </row>
    <row r="130" spans="1:14" s="84" customFormat="1">
      <c r="A130" s="299"/>
      <c r="B130" s="297"/>
      <c r="C130" s="297"/>
      <c r="D130" s="297"/>
      <c r="E130" s="297"/>
      <c r="F130" s="297"/>
      <c r="G130" s="297"/>
      <c r="H130" s="297"/>
      <c r="I130" s="297"/>
      <c r="J130" s="297"/>
      <c r="K130" s="297"/>
      <c r="L130" s="297"/>
      <c r="M130" s="297"/>
      <c r="N130" s="297"/>
    </row>
    <row r="131" spans="1:14" s="84" customFormat="1">
      <c r="A131" s="299"/>
      <c r="B131" s="297"/>
      <c r="C131" s="297"/>
      <c r="D131" s="297"/>
      <c r="E131" s="297"/>
      <c r="F131" s="297"/>
      <c r="G131" s="297"/>
      <c r="H131" s="297"/>
      <c r="I131" s="297"/>
      <c r="J131" s="297"/>
      <c r="K131" s="297"/>
      <c r="L131" s="297"/>
      <c r="M131" s="297"/>
      <c r="N131" s="297"/>
    </row>
    <row r="132" spans="1:14" s="84" customFormat="1">
      <c r="A132" s="299"/>
      <c r="B132" s="297"/>
      <c r="C132" s="297"/>
      <c r="D132" s="297"/>
      <c r="E132" s="297"/>
      <c r="F132" s="297"/>
      <c r="G132" s="297"/>
      <c r="H132" s="297"/>
      <c r="I132" s="297"/>
      <c r="J132" s="297"/>
      <c r="K132" s="297"/>
      <c r="L132" s="297"/>
      <c r="M132" s="297"/>
      <c r="N132" s="297"/>
    </row>
    <row r="133" spans="1:14" s="84" customFormat="1">
      <c r="A133" s="299"/>
      <c r="B133" s="297"/>
      <c r="C133" s="297"/>
      <c r="D133" s="297"/>
      <c r="E133" s="297"/>
      <c r="F133" s="297"/>
      <c r="G133" s="297"/>
      <c r="H133" s="297"/>
      <c r="I133" s="297"/>
      <c r="J133" s="297"/>
      <c r="K133" s="297"/>
      <c r="L133" s="297"/>
      <c r="M133" s="297"/>
      <c r="N133" s="297"/>
    </row>
    <row r="134" spans="1:14" s="84" customFormat="1">
      <c r="A134" s="299"/>
      <c r="B134" s="297"/>
      <c r="C134" s="297"/>
      <c r="D134" s="297"/>
      <c r="E134" s="297"/>
      <c r="F134" s="297"/>
      <c r="G134" s="297"/>
      <c r="H134" s="297"/>
      <c r="I134" s="297"/>
      <c r="J134" s="297"/>
      <c r="K134" s="297"/>
      <c r="L134" s="297"/>
      <c r="M134" s="297"/>
      <c r="N134" s="297"/>
    </row>
    <row r="135" spans="1:14" s="84" customFormat="1">
      <c r="A135" s="299"/>
      <c r="B135" s="297"/>
      <c r="C135" s="297"/>
      <c r="D135" s="297"/>
      <c r="E135" s="297"/>
      <c r="F135" s="297"/>
      <c r="G135" s="297"/>
      <c r="H135" s="297"/>
      <c r="I135" s="297"/>
      <c r="J135" s="297"/>
      <c r="K135" s="297"/>
      <c r="L135" s="297"/>
      <c r="M135" s="297"/>
      <c r="N135" s="297"/>
    </row>
    <row r="136" spans="1:14" s="84" customFormat="1">
      <c r="A136" s="299"/>
      <c r="B136" s="297"/>
      <c r="C136" s="297"/>
      <c r="D136" s="297"/>
      <c r="E136" s="297"/>
      <c r="F136" s="297"/>
      <c r="G136" s="297"/>
      <c r="H136" s="297"/>
      <c r="I136" s="297"/>
      <c r="J136" s="297"/>
      <c r="K136" s="297"/>
      <c r="L136" s="297"/>
      <c r="M136" s="297"/>
      <c r="N136" s="297"/>
    </row>
    <row r="137" spans="1:14" s="84" customFormat="1">
      <c r="A137" s="299"/>
      <c r="B137" s="297"/>
      <c r="C137" s="297"/>
      <c r="D137" s="297"/>
      <c r="E137" s="297"/>
      <c r="F137" s="297"/>
      <c r="G137" s="297"/>
      <c r="H137" s="297"/>
      <c r="I137" s="297"/>
      <c r="J137" s="297"/>
      <c r="K137" s="297"/>
      <c r="L137" s="297"/>
      <c r="M137" s="297"/>
      <c r="N137" s="297"/>
    </row>
    <row r="138" spans="1:14" s="84" customFormat="1">
      <c r="A138" s="299"/>
      <c r="B138" s="297"/>
      <c r="C138" s="297"/>
      <c r="D138" s="297"/>
      <c r="E138" s="297"/>
      <c r="F138" s="297"/>
      <c r="G138" s="297"/>
      <c r="H138" s="297"/>
      <c r="I138" s="297"/>
      <c r="J138" s="297"/>
      <c r="K138" s="297"/>
      <c r="L138" s="297"/>
      <c r="M138" s="297"/>
      <c r="N138" s="297"/>
    </row>
    <row r="139" spans="1:14" s="84" customFormat="1">
      <c r="A139" s="299"/>
      <c r="B139" s="297"/>
      <c r="C139" s="297"/>
      <c r="D139" s="297"/>
      <c r="E139" s="297"/>
      <c r="F139" s="297"/>
      <c r="G139" s="297"/>
      <c r="H139" s="297"/>
      <c r="I139" s="297"/>
      <c r="J139" s="297"/>
      <c r="K139" s="297"/>
      <c r="L139" s="297"/>
      <c r="M139" s="297"/>
      <c r="N139" s="297"/>
    </row>
    <row r="140" spans="1:14" s="84" customFormat="1">
      <c r="A140" s="299"/>
      <c r="B140" s="297"/>
      <c r="C140" s="297"/>
      <c r="D140" s="297"/>
      <c r="E140" s="297"/>
      <c r="F140" s="297"/>
      <c r="G140" s="297"/>
      <c r="H140" s="297"/>
      <c r="I140" s="297"/>
      <c r="J140" s="297"/>
      <c r="K140" s="297"/>
      <c r="L140" s="297"/>
      <c r="M140" s="297"/>
      <c r="N140" s="297"/>
    </row>
    <row r="141" spans="1:14" s="84" customFormat="1">
      <c r="A141" s="299"/>
      <c r="B141" s="297"/>
      <c r="C141" s="297"/>
      <c r="D141" s="297"/>
      <c r="E141" s="297"/>
      <c r="F141" s="297"/>
      <c r="G141" s="297"/>
      <c r="H141" s="297"/>
      <c r="I141" s="297"/>
      <c r="J141" s="297"/>
      <c r="K141" s="297"/>
      <c r="L141" s="297"/>
      <c r="M141" s="297"/>
      <c r="N141" s="297"/>
    </row>
    <row r="142" spans="1:14" s="84" customFormat="1">
      <c r="A142" s="299"/>
      <c r="B142" s="297"/>
      <c r="C142" s="297"/>
      <c r="D142" s="297"/>
      <c r="E142" s="297"/>
      <c r="F142" s="297"/>
      <c r="G142" s="297"/>
      <c r="H142" s="297"/>
      <c r="I142" s="297"/>
      <c r="J142" s="297"/>
      <c r="K142" s="297"/>
      <c r="L142" s="297"/>
      <c r="M142" s="297"/>
      <c r="N142" s="297"/>
    </row>
    <row r="143" spans="1:14" s="84" customFormat="1">
      <c r="A143" s="299"/>
      <c r="B143" s="297"/>
      <c r="C143" s="297"/>
      <c r="D143" s="297"/>
      <c r="E143" s="297"/>
      <c r="F143" s="297"/>
      <c r="G143" s="297"/>
      <c r="H143" s="297"/>
      <c r="I143" s="297"/>
      <c r="J143" s="297"/>
      <c r="K143" s="297"/>
      <c r="L143" s="297"/>
      <c r="M143" s="297"/>
      <c r="N143" s="297"/>
    </row>
    <row r="144" spans="1:14" s="84" customFormat="1">
      <c r="A144" s="299"/>
      <c r="B144" s="297"/>
      <c r="C144" s="297"/>
      <c r="D144" s="297"/>
      <c r="E144" s="297"/>
      <c r="F144" s="297"/>
      <c r="G144" s="297"/>
      <c r="H144" s="297"/>
      <c r="I144" s="297"/>
      <c r="J144" s="297"/>
      <c r="K144" s="297"/>
      <c r="L144" s="297"/>
      <c r="M144" s="297"/>
      <c r="N144" s="297"/>
    </row>
    <row r="145" spans="1:14" s="84" customFormat="1">
      <c r="A145" s="299"/>
      <c r="B145" s="297"/>
      <c r="C145" s="297"/>
      <c r="D145" s="297"/>
      <c r="E145" s="297"/>
      <c r="F145" s="297"/>
      <c r="G145" s="297"/>
      <c r="H145" s="297"/>
      <c r="I145" s="297"/>
      <c r="J145" s="297"/>
      <c r="K145" s="297"/>
      <c r="L145" s="297"/>
      <c r="M145" s="297"/>
      <c r="N145" s="297"/>
    </row>
    <row r="146" spans="1:14" s="84" customFormat="1">
      <c r="A146" s="299"/>
      <c r="B146" s="297"/>
      <c r="C146" s="297"/>
      <c r="D146" s="297"/>
      <c r="E146" s="297"/>
      <c r="F146" s="297"/>
      <c r="G146" s="297"/>
      <c r="H146" s="297"/>
      <c r="I146" s="297"/>
      <c r="J146" s="297"/>
      <c r="K146" s="297"/>
      <c r="L146" s="297"/>
      <c r="M146" s="297"/>
      <c r="N146" s="297"/>
    </row>
    <row r="147" spans="1:14" s="84" customFormat="1">
      <c r="A147" s="299"/>
      <c r="B147" s="297"/>
      <c r="C147" s="297"/>
      <c r="D147" s="297"/>
      <c r="E147" s="297"/>
      <c r="F147" s="297"/>
      <c r="G147" s="297"/>
      <c r="H147" s="297"/>
      <c r="I147" s="297"/>
      <c r="J147" s="297"/>
      <c r="K147" s="297"/>
      <c r="L147" s="297"/>
      <c r="M147" s="297"/>
      <c r="N147" s="297"/>
    </row>
    <row r="148" spans="1:14" s="84" customFormat="1">
      <c r="A148" s="299"/>
      <c r="B148" s="297"/>
      <c r="C148" s="297"/>
      <c r="D148" s="297"/>
      <c r="E148" s="297"/>
      <c r="F148" s="297"/>
      <c r="G148" s="297"/>
      <c r="H148" s="297"/>
      <c r="I148" s="297"/>
      <c r="J148" s="297"/>
      <c r="K148" s="297"/>
      <c r="L148" s="297"/>
      <c r="M148" s="297"/>
      <c r="N148" s="297"/>
    </row>
    <row r="149" spans="1:14" s="84" customFormat="1">
      <c r="A149" s="299"/>
      <c r="B149" s="297"/>
      <c r="C149" s="297"/>
      <c r="D149" s="297"/>
      <c r="E149" s="297"/>
      <c r="F149" s="297"/>
      <c r="G149" s="297"/>
      <c r="H149" s="297"/>
      <c r="I149" s="297"/>
      <c r="J149" s="297"/>
      <c r="K149" s="297"/>
      <c r="L149" s="297"/>
      <c r="M149" s="297"/>
      <c r="N149" s="297"/>
    </row>
    <row r="150" spans="1:14" s="84" customFormat="1">
      <c r="A150" s="299"/>
      <c r="B150" s="297"/>
      <c r="C150" s="297"/>
      <c r="D150" s="297"/>
      <c r="E150" s="297"/>
      <c r="F150" s="297"/>
      <c r="G150" s="297"/>
      <c r="H150" s="297"/>
      <c r="I150" s="297"/>
      <c r="J150" s="297"/>
      <c r="K150" s="297"/>
      <c r="L150" s="297"/>
      <c r="M150" s="297"/>
      <c r="N150" s="297"/>
    </row>
    <row r="151" spans="1:14" s="84" customFormat="1">
      <c r="A151" s="299"/>
      <c r="B151" s="297"/>
      <c r="C151" s="297"/>
      <c r="D151" s="297"/>
      <c r="E151" s="297"/>
      <c r="F151" s="297"/>
      <c r="G151" s="297"/>
      <c r="H151" s="297"/>
      <c r="I151" s="297"/>
      <c r="J151" s="297"/>
      <c r="K151" s="297"/>
      <c r="L151" s="297"/>
      <c r="M151" s="297"/>
      <c r="N151" s="297"/>
    </row>
    <row r="152" spans="1:14" s="84" customFormat="1">
      <c r="A152" s="299"/>
      <c r="B152" s="297"/>
      <c r="C152" s="297"/>
      <c r="D152" s="297"/>
      <c r="E152" s="297"/>
      <c r="F152" s="297"/>
      <c r="G152" s="297"/>
      <c r="H152" s="297"/>
      <c r="I152" s="297"/>
      <c r="J152" s="297"/>
      <c r="K152" s="297"/>
      <c r="L152" s="297"/>
      <c r="M152" s="297"/>
      <c r="N152" s="297"/>
    </row>
    <row r="153" spans="1:14" s="84" customFormat="1">
      <c r="A153" s="299"/>
      <c r="B153" s="297"/>
      <c r="C153" s="297"/>
      <c r="D153" s="297"/>
      <c r="E153" s="297"/>
      <c r="F153" s="297"/>
      <c r="G153" s="297"/>
      <c r="H153" s="297"/>
      <c r="I153" s="297"/>
      <c r="J153" s="297"/>
      <c r="K153" s="297"/>
      <c r="L153" s="297"/>
      <c r="M153" s="297"/>
      <c r="N153" s="297"/>
    </row>
    <row r="154" spans="1:14" s="84" customFormat="1">
      <c r="A154" s="299"/>
      <c r="B154" s="297"/>
      <c r="C154" s="297"/>
      <c r="D154" s="297"/>
      <c r="E154" s="297"/>
      <c r="F154" s="297"/>
      <c r="G154" s="297"/>
      <c r="H154" s="297"/>
      <c r="I154" s="297"/>
      <c r="J154" s="297"/>
      <c r="K154" s="297"/>
      <c r="L154" s="297"/>
      <c r="M154" s="297"/>
      <c r="N154" s="297"/>
    </row>
    <row r="155" spans="1:14" s="84" customFormat="1">
      <c r="A155" s="299"/>
      <c r="B155" s="297"/>
      <c r="C155" s="297"/>
      <c r="D155" s="297"/>
      <c r="E155" s="297"/>
      <c r="F155" s="297"/>
      <c r="G155" s="297"/>
      <c r="H155" s="297"/>
      <c r="I155" s="297"/>
      <c r="J155" s="297"/>
      <c r="K155" s="297"/>
      <c r="L155" s="297"/>
      <c r="M155" s="297"/>
      <c r="N155" s="297"/>
    </row>
    <row r="156" spans="1:14" s="84" customFormat="1">
      <c r="A156" s="299"/>
      <c r="B156" s="297"/>
      <c r="C156" s="297"/>
      <c r="D156" s="297"/>
      <c r="E156" s="297"/>
      <c r="F156" s="297"/>
      <c r="G156" s="297"/>
      <c r="H156" s="297"/>
      <c r="I156" s="297"/>
      <c r="J156" s="297"/>
      <c r="K156" s="297"/>
      <c r="L156" s="297"/>
      <c r="M156" s="297"/>
      <c r="N156" s="297"/>
    </row>
    <row r="157" spans="1:14" s="84" customFormat="1">
      <c r="A157" s="299"/>
      <c r="B157" s="297"/>
      <c r="C157" s="297"/>
      <c r="D157" s="297"/>
      <c r="E157" s="297"/>
      <c r="F157" s="297"/>
      <c r="G157" s="297"/>
      <c r="H157" s="297"/>
      <c r="I157" s="297"/>
      <c r="J157" s="297"/>
      <c r="K157" s="297"/>
      <c r="L157" s="297"/>
      <c r="M157" s="297"/>
      <c r="N157" s="297"/>
    </row>
    <row r="158" spans="1:14" s="84" customFormat="1">
      <c r="A158" s="299"/>
      <c r="B158" s="297"/>
      <c r="C158" s="297"/>
      <c r="D158" s="297"/>
      <c r="E158" s="297"/>
      <c r="F158" s="297"/>
      <c r="G158" s="297"/>
      <c r="H158" s="297"/>
      <c r="I158" s="297"/>
      <c r="J158" s="297"/>
      <c r="K158" s="297"/>
      <c r="L158" s="297"/>
      <c r="M158" s="297"/>
      <c r="N158" s="297"/>
    </row>
    <row r="159" spans="1:14" s="84" customFormat="1">
      <c r="A159" s="299"/>
      <c r="B159" s="297"/>
      <c r="C159" s="297"/>
      <c r="D159" s="297"/>
      <c r="E159" s="297"/>
      <c r="F159" s="297"/>
      <c r="G159" s="297"/>
      <c r="H159" s="297"/>
      <c r="I159" s="297"/>
      <c r="J159" s="297"/>
      <c r="K159" s="297"/>
      <c r="L159" s="297"/>
      <c r="M159" s="297"/>
      <c r="N159" s="297"/>
    </row>
    <row r="160" spans="1:14" s="84" customFormat="1">
      <c r="A160" s="299"/>
      <c r="B160" s="297"/>
      <c r="C160" s="297"/>
      <c r="D160" s="297"/>
      <c r="E160" s="297"/>
      <c r="F160" s="297"/>
      <c r="G160" s="297"/>
      <c r="H160" s="297"/>
      <c r="I160" s="297"/>
      <c r="J160" s="297"/>
      <c r="K160" s="297"/>
      <c r="L160" s="297"/>
      <c r="M160" s="297"/>
      <c r="N160" s="297"/>
    </row>
    <row r="161" spans="1:14" s="84" customFormat="1">
      <c r="A161" s="299"/>
      <c r="B161" s="297"/>
      <c r="C161" s="297"/>
      <c r="D161" s="297"/>
      <c r="E161" s="297"/>
      <c r="F161" s="297"/>
      <c r="G161" s="297"/>
      <c r="H161" s="297"/>
      <c r="I161" s="297"/>
      <c r="J161" s="297"/>
      <c r="K161" s="297"/>
      <c r="L161" s="297"/>
      <c r="M161" s="297"/>
      <c r="N161" s="297"/>
    </row>
    <row r="162" spans="1:14" s="84" customFormat="1">
      <c r="A162" s="299"/>
      <c r="B162" s="297"/>
      <c r="C162" s="297"/>
      <c r="D162" s="297"/>
      <c r="E162" s="297"/>
      <c r="F162" s="297"/>
      <c r="G162" s="297"/>
      <c r="H162" s="297"/>
      <c r="I162" s="297"/>
      <c r="J162" s="297"/>
      <c r="K162" s="297"/>
      <c r="L162" s="297"/>
      <c r="M162" s="297"/>
      <c r="N162" s="297"/>
    </row>
    <row r="163" spans="1:14" s="84" customFormat="1">
      <c r="A163" s="299"/>
      <c r="B163" s="297"/>
      <c r="C163" s="297"/>
      <c r="D163" s="297"/>
      <c r="E163" s="297"/>
      <c r="F163" s="297"/>
      <c r="G163" s="297"/>
      <c r="H163" s="297"/>
      <c r="I163" s="297"/>
      <c r="J163" s="297"/>
      <c r="K163" s="297"/>
      <c r="L163" s="297"/>
      <c r="M163" s="297"/>
      <c r="N163" s="297"/>
    </row>
    <row r="164" spans="1:14" s="84" customFormat="1">
      <c r="A164" s="299"/>
      <c r="B164" s="297"/>
      <c r="C164" s="297"/>
      <c r="D164" s="297"/>
      <c r="E164" s="297"/>
      <c r="F164" s="297"/>
      <c r="G164" s="297"/>
      <c r="H164" s="297"/>
      <c r="I164" s="297"/>
      <c r="J164" s="297"/>
      <c r="K164" s="297"/>
      <c r="L164" s="297"/>
      <c r="M164" s="297"/>
      <c r="N164" s="297"/>
    </row>
    <row r="165" spans="1:14" s="84" customFormat="1">
      <c r="A165" s="299"/>
      <c r="B165" s="297"/>
      <c r="C165" s="297"/>
      <c r="D165" s="297"/>
      <c r="E165" s="297"/>
      <c r="F165" s="297"/>
      <c r="G165" s="297"/>
      <c r="H165" s="297"/>
      <c r="I165" s="297"/>
      <c r="J165" s="297"/>
      <c r="K165" s="297"/>
      <c r="L165" s="297"/>
      <c r="M165" s="297"/>
      <c r="N165" s="297"/>
    </row>
    <row r="166" spans="1:14" s="84" customFormat="1">
      <c r="A166" s="299"/>
      <c r="B166" s="297"/>
      <c r="C166" s="297"/>
      <c r="D166" s="297"/>
      <c r="E166" s="297"/>
      <c r="F166" s="297"/>
      <c r="G166" s="297"/>
      <c r="H166" s="297"/>
      <c r="I166" s="297"/>
      <c r="J166" s="297"/>
      <c r="K166" s="297"/>
      <c r="L166" s="297"/>
      <c r="M166" s="297"/>
      <c r="N166" s="297"/>
    </row>
    <row r="167" spans="1:14" s="84" customFormat="1">
      <c r="A167" s="299"/>
      <c r="B167" s="297"/>
      <c r="C167" s="297"/>
      <c r="D167" s="297"/>
      <c r="E167" s="297"/>
      <c r="F167" s="297"/>
      <c r="G167" s="297"/>
      <c r="H167" s="297"/>
      <c r="I167" s="297"/>
      <c r="J167" s="297"/>
      <c r="K167" s="297"/>
      <c r="L167" s="297"/>
      <c r="M167" s="297"/>
      <c r="N167" s="297"/>
    </row>
    <row r="168" spans="1:14" s="84" customFormat="1">
      <c r="A168" s="299"/>
      <c r="B168" s="297"/>
      <c r="C168" s="297"/>
      <c r="D168" s="297"/>
      <c r="E168" s="297"/>
      <c r="F168" s="297"/>
      <c r="G168" s="297"/>
      <c r="H168" s="297"/>
      <c r="I168" s="297"/>
      <c r="J168" s="297"/>
      <c r="K168" s="297"/>
      <c r="L168" s="297"/>
      <c r="M168" s="297"/>
      <c r="N168" s="297"/>
    </row>
    <row r="169" spans="1:14" s="84" customFormat="1">
      <c r="A169" s="299"/>
      <c r="B169" s="297"/>
      <c r="C169" s="297"/>
      <c r="D169" s="297"/>
      <c r="E169" s="297"/>
      <c r="F169" s="297"/>
      <c r="G169" s="297"/>
      <c r="H169" s="297"/>
      <c r="I169" s="297"/>
      <c r="J169" s="297"/>
      <c r="K169" s="297"/>
      <c r="L169" s="297"/>
      <c r="M169" s="297"/>
      <c r="N169" s="297"/>
    </row>
    <row r="170" spans="1:14" s="84" customFormat="1">
      <c r="A170" s="299"/>
      <c r="B170" s="297"/>
      <c r="C170" s="297"/>
      <c r="D170" s="297"/>
      <c r="E170" s="297"/>
      <c r="F170" s="297"/>
      <c r="G170" s="297"/>
      <c r="H170" s="297"/>
      <c r="I170" s="297"/>
      <c r="J170" s="297"/>
      <c r="K170" s="297"/>
      <c r="L170" s="297"/>
      <c r="M170" s="297"/>
      <c r="N170" s="297"/>
    </row>
    <row r="171" spans="1:14" s="84" customFormat="1">
      <c r="A171" s="299"/>
      <c r="B171" s="297"/>
      <c r="C171" s="297"/>
      <c r="D171" s="297"/>
      <c r="E171" s="297"/>
      <c r="F171" s="297"/>
      <c r="G171" s="297"/>
      <c r="H171" s="297"/>
      <c r="I171" s="297"/>
      <c r="J171" s="297"/>
      <c r="K171" s="297"/>
      <c r="L171" s="297"/>
      <c r="M171" s="297"/>
      <c r="N171" s="297"/>
    </row>
    <row r="172" spans="1:14" s="84" customFormat="1">
      <c r="A172" s="299"/>
      <c r="B172" s="297"/>
      <c r="C172" s="297"/>
      <c r="D172" s="297"/>
      <c r="E172" s="297"/>
      <c r="F172" s="297"/>
      <c r="G172" s="297"/>
      <c r="H172" s="297"/>
      <c r="I172" s="297"/>
      <c r="J172" s="297"/>
      <c r="K172" s="297"/>
      <c r="L172" s="297"/>
      <c r="M172" s="297"/>
      <c r="N172" s="297"/>
    </row>
    <row r="173" spans="1:14" s="84" customFormat="1">
      <c r="A173" s="299"/>
      <c r="B173" s="297"/>
      <c r="C173" s="297"/>
      <c r="D173" s="297"/>
      <c r="E173" s="297"/>
      <c r="F173" s="297"/>
      <c r="G173" s="297"/>
      <c r="H173" s="297"/>
      <c r="I173" s="297"/>
      <c r="J173" s="297"/>
      <c r="K173" s="297"/>
      <c r="L173" s="297"/>
      <c r="M173" s="297"/>
      <c r="N173" s="297"/>
    </row>
    <row r="174" spans="1:14" s="84" customFormat="1">
      <c r="A174" s="299"/>
      <c r="B174" s="297"/>
      <c r="C174" s="297"/>
      <c r="D174" s="297"/>
      <c r="E174" s="297"/>
      <c r="F174" s="297"/>
      <c r="G174" s="297"/>
      <c r="H174" s="297"/>
      <c r="I174" s="297"/>
      <c r="J174" s="297"/>
      <c r="K174" s="297"/>
      <c r="L174" s="297"/>
      <c r="M174" s="297"/>
      <c r="N174" s="297"/>
    </row>
    <row r="175" spans="1:14" s="84" customFormat="1">
      <c r="A175" s="299"/>
      <c r="B175" s="297"/>
      <c r="C175" s="297"/>
      <c r="D175" s="297"/>
      <c r="E175" s="297"/>
      <c r="F175" s="297"/>
      <c r="G175" s="297"/>
      <c r="H175" s="297"/>
      <c r="I175" s="297"/>
      <c r="J175" s="297"/>
      <c r="K175" s="297"/>
      <c r="L175" s="297"/>
      <c r="M175" s="297"/>
      <c r="N175" s="297"/>
    </row>
    <row r="176" spans="1:14" s="84" customFormat="1">
      <c r="A176" s="299"/>
      <c r="B176" s="297"/>
      <c r="C176" s="297"/>
      <c r="D176" s="297"/>
      <c r="E176" s="297"/>
      <c r="F176" s="297"/>
      <c r="G176" s="297"/>
      <c r="H176" s="297"/>
      <c r="I176" s="297"/>
      <c r="J176" s="297"/>
      <c r="K176" s="297"/>
      <c r="L176" s="297"/>
      <c r="M176" s="297"/>
      <c r="N176" s="297"/>
    </row>
    <row r="177" spans="1:14" s="84" customFormat="1">
      <c r="A177" s="299"/>
      <c r="B177" s="297"/>
      <c r="C177" s="297"/>
      <c r="D177" s="297"/>
      <c r="E177" s="297"/>
      <c r="F177" s="297"/>
      <c r="G177" s="297"/>
      <c r="H177" s="297"/>
      <c r="I177" s="297"/>
      <c r="J177" s="297"/>
      <c r="K177" s="297"/>
      <c r="L177" s="297"/>
      <c r="M177" s="297"/>
      <c r="N177" s="297"/>
    </row>
    <row r="178" spans="1:14" s="84" customFormat="1">
      <c r="A178" s="299"/>
      <c r="B178" s="297"/>
      <c r="C178" s="297"/>
      <c r="D178" s="297"/>
      <c r="E178" s="297"/>
      <c r="F178" s="297"/>
      <c r="G178" s="297"/>
      <c r="H178" s="297"/>
      <c r="I178" s="297"/>
      <c r="J178" s="297"/>
      <c r="K178" s="297"/>
      <c r="L178" s="297"/>
      <c r="M178" s="297"/>
      <c r="N178" s="297"/>
    </row>
    <row r="179" spans="1:14" s="84" customFormat="1">
      <c r="A179" s="299"/>
      <c r="B179" s="297"/>
      <c r="C179" s="297"/>
      <c r="D179" s="297"/>
      <c r="E179" s="297"/>
      <c r="F179" s="297"/>
      <c r="G179" s="297"/>
      <c r="H179" s="297"/>
      <c r="I179" s="297"/>
      <c r="J179" s="297"/>
      <c r="K179" s="297"/>
      <c r="L179" s="297"/>
      <c r="M179" s="297"/>
      <c r="N179" s="297"/>
    </row>
    <row r="180" spans="1:14" s="84" customFormat="1">
      <c r="A180" s="299"/>
      <c r="B180" s="297"/>
      <c r="C180" s="297"/>
      <c r="D180" s="297"/>
      <c r="E180" s="297"/>
      <c r="F180" s="297"/>
      <c r="G180" s="297"/>
      <c r="H180" s="297"/>
      <c r="I180" s="297"/>
      <c r="J180" s="297"/>
      <c r="K180" s="297"/>
      <c r="L180" s="297"/>
      <c r="M180" s="297"/>
      <c r="N180" s="297"/>
    </row>
    <row r="181" spans="1:14" s="84" customFormat="1">
      <c r="A181" s="299"/>
      <c r="B181" s="297"/>
      <c r="C181" s="297"/>
      <c r="D181" s="297"/>
      <c r="E181" s="297"/>
      <c r="F181" s="297"/>
      <c r="G181" s="297"/>
      <c r="H181" s="297"/>
      <c r="I181" s="297"/>
      <c r="J181" s="297"/>
      <c r="K181" s="297"/>
      <c r="L181" s="297"/>
      <c r="M181" s="297"/>
      <c r="N181" s="297"/>
    </row>
    <row r="182" spans="1:14" s="84" customFormat="1">
      <c r="A182" s="299"/>
      <c r="B182" s="297"/>
      <c r="C182" s="297"/>
      <c r="D182" s="297"/>
      <c r="E182" s="297"/>
      <c r="F182" s="297"/>
      <c r="G182" s="297"/>
      <c r="H182" s="297"/>
      <c r="I182" s="297"/>
      <c r="J182" s="297"/>
      <c r="K182" s="297"/>
      <c r="L182" s="297"/>
      <c r="M182" s="297"/>
      <c r="N182" s="297"/>
    </row>
    <row r="183" spans="1:14" s="84" customFormat="1">
      <c r="A183" s="299"/>
      <c r="B183" s="297"/>
      <c r="C183" s="297"/>
      <c r="D183" s="297"/>
      <c r="E183" s="297"/>
      <c r="F183" s="297"/>
      <c r="G183" s="297"/>
      <c r="H183" s="297"/>
      <c r="I183" s="297"/>
      <c r="J183" s="297"/>
      <c r="K183" s="297"/>
      <c r="L183" s="297"/>
      <c r="M183" s="297"/>
      <c r="N183" s="297"/>
    </row>
    <row r="184" spans="1:14" s="84" customFormat="1">
      <c r="A184" s="299"/>
      <c r="B184" s="297"/>
      <c r="C184" s="297"/>
      <c r="D184" s="297"/>
      <c r="E184" s="297"/>
      <c r="F184" s="297"/>
      <c r="G184" s="297"/>
      <c r="H184" s="297"/>
      <c r="I184" s="297"/>
      <c r="J184" s="297"/>
      <c r="K184" s="297"/>
      <c r="L184" s="297"/>
      <c r="M184" s="297"/>
      <c r="N184" s="297"/>
    </row>
    <row r="185" spans="1:14" s="84" customFormat="1">
      <c r="A185" s="299"/>
      <c r="B185" s="297"/>
      <c r="C185" s="297"/>
      <c r="D185" s="297"/>
      <c r="E185" s="297"/>
      <c r="F185" s="297"/>
      <c r="G185" s="297"/>
      <c r="H185" s="297"/>
      <c r="I185" s="297"/>
      <c r="J185" s="297"/>
      <c r="K185" s="297"/>
      <c r="L185" s="297"/>
      <c r="M185" s="297"/>
      <c r="N185" s="297"/>
    </row>
    <row r="186" spans="1:14" s="84" customFormat="1">
      <c r="A186" s="299"/>
      <c r="B186" s="297"/>
      <c r="C186" s="297"/>
      <c r="D186" s="297"/>
      <c r="E186" s="297"/>
      <c r="F186" s="297"/>
      <c r="G186" s="297"/>
      <c r="H186" s="297"/>
      <c r="I186" s="297"/>
      <c r="J186" s="297"/>
      <c r="K186" s="297"/>
      <c r="L186" s="297"/>
      <c r="M186" s="297"/>
      <c r="N186" s="297"/>
    </row>
    <row r="187" spans="1:14" s="84" customFormat="1">
      <c r="A187" s="299"/>
      <c r="B187" s="297"/>
      <c r="C187" s="297"/>
      <c r="D187" s="297"/>
      <c r="E187" s="297"/>
      <c r="F187" s="297"/>
      <c r="G187" s="297"/>
      <c r="H187" s="297"/>
      <c r="I187" s="297"/>
      <c r="J187" s="297"/>
      <c r="K187" s="297"/>
      <c r="L187" s="297"/>
      <c r="M187" s="297"/>
      <c r="N187" s="297"/>
    </row>
    <row r="188" spans="1:14" s="84" customFormat="1">
      <c r="A188" s="299"/>
      <c r="B188" s="297"/>
      <c r="C188" s="297"/>
      <c r="D188" s="297"/>
      <c r="E188" s="297"/>
      <c r="F188" s="297"/>
      <c r="G188" s="297"/>
      <c r="H188" s="297"/>
      <c r="I188" s="297"/>
      <c r="J188" s="297"/>
      <c r="K188" s="297"/>
      <c r="L188" s="297"/>
      <c r="M188" s="297"/>
      <c r="N188" s="297"/>
    </row>
    <row r="189" spans="1:14" s="84" customFormat="1">
      <c r="A189" s="299"/>
      <c r="B189" s="297"/>
      <c r="C189" s="297"/>
      <c r="D189" s="297"/>
      <c r="E189" s="297"/>
      <c r="F189" s="297"/>
      <c r="G189" s="297"/>
      <c r="H189" s="297"/>
      <c r="I189" s="297"/>
      <c r="J189" s="297"/>
      <c r="K189" s="297"/>
      <c r="L189" s="297"/>
      <c r="M189" s="297"/>
      <c r="N189" s="297"/>
    </row>
    <row r="190" spans="1:14" s="84" customFormat="1">
      <c r="A190" s="299"/>
      <c r="B190" s="297"/>
      <c r="C190" s="297"/>
      <c r="D190" s="297"/>
      <c r="E190" s="297"/>
      <c r="F190" s="297"/>
      <c r="G190" s="297"/>
      <c r="H190" s="297"/>
      <c r="I190" s="297"/>
      <c r="J190" s="297"/>
      <c r="K190" s="297"/>
      <c r="L190" s="297"/>
      <c r="M190" s="297"/>
      <c r="N190" s="297"/>
    </row>
    <row r="191" spans="1:14" s="84" customFormat="1">
      <c r="A191" s="299"/>
      <c r="B191" s="297"/>
      <c r="C191" s="297"/>
      <c r="D191" s="297"/>
      <c r="E191" s="297"/>
      <c r="F191" s="297"/>
      <c r="G191" s="297"/>
      <c r="H191" s="297"/>
      <c r="I191" s="297"/>
      <c r="J191" s="297"/>
      <c r="K191" s="297"/>
      <c r="L191" s="297"/>
      <c r="M191" s="297"/>
      <c r="N191" s="297"/>
    </row>
    <row r="192" spans="1:14" s="84" customFormat="1">
      <c r="A192" s="299"/>
      <c r="B192" s="297"/>
      <c r="C192" s="297"/>
      <c r="D192" s="297"/>
      <c r="E192" s="297"/>
      <c r="F192" s="297"/>
      <c r="G192" s="297"/>
      <c r="H192" s="297"/>
      <c r="I192" s="297"/>
      <c r="J192" s="297"/>
      <c r="K192" s="297"/>
      <c r="L192" s="297"/>
      <c r="M192" s="297"/>
      <c r="N192" s="297"/>
    </row>
    <row r="193" spans="1:14" s="84" customFormat="1">
      <c r="A193" s="299"/>
      <c r="B193" s="297"/>
      <c r="C193" s="297"/>
      <c r="D193" s="297"/>
      <c r="E193" s="297"/>
      <c r="F193" s="297"/>
      <c r="G193" s="297"/>
      <c r="H193" s="297"/>
      <c r="I193" s="297"/>
      <c r="J193" s="297"/>
      <c r="K193" s="297"/>
      <c r="L193" s="297"/>
      <c r="M193" s="297"/>
      <c r="N193" s="297"/>
    </row>
    <row r="194" spans="1:14" s="84" customFormat="1">
      <c r="A194" s="299"/>
      <c r="B194" s="297"/>
      <c r="C194" s="297"/>
      <c r="D194" s="297"/>
      <c r="E194" s="297"/>
      <c r="F194" s="297"/>
      <c r="G194" s="297"/>
      <c r="H194" s="297"/>
      <c r="I194" s="297"/>
      <c r="J194" s="297"/>
      <c r="K194" s="297"/>
      <c r="L194" s="297"/>
      <c r="M194" s="297"/>
      <c r="N194" s="297"/>
    </row>
    <row r="195" spans="1:14" s="84" customFormat="1">
      <c r="A195" s="299"/>
      <c r="B195" s="297"/>
      <c r="C195" s="297"/>
      <c r="D195" s="297"/>
      <c r="E195" s="297"/>
      <c r="F195" s="297"/>
      <c r="G195" s="297"/>
      <c r="H195" s="297"/>
      <c r="I195" s="297"/>
      <c r="J195" s="297"/>
      <c r="K195" s="297"/>
      <c r="L195" s="297"/>
      <c r="M195" s="297"/>
      <c r="N195" s="297"/>
    </row>
    <row r="196" spans="1:14" s="84" customFormat="1">
      <c r="A196" s="299"/>
      <c r="B196" s="297"/>
      <c r="C196" s="297"/>
      <c r="D196" s="297"/>
      <c r="E196" s="297"/>
      <c r="F196" s="297"/>
      <c r="G196" s="297"/>
      <c r="H196" s="297"/>
      <c r="I196" s="297"/>
      <c r="J196" s="297"/>
      <c r="K196" s="297"/>
      <c r="L196" s="297"/>
      <c r="M196" s="297"/>
      <c r="N196" s="297"/>
    </row>
    <row r="197" spans="1:14" s="84" customFormat="1">
      <c r="A197" s="299"/>
      <c r="B197" s="297"/>
      <c r="C197" s="297"/>
      <c r="D197" s="297"/>
      <c r="E197" s="297"/>
      <c r="F197" s="297"/>
      <c r="G197" s="297"/>
      <c r="H197" s="297"/>
      <c r="I197" s="297"/>
      <c r="J197" s="297"/>
      <c r="K197" s="297"/>
      <c r="L197" s="297"/>
      <c r="M197" s="297"/>
      <c r="N197" s="297"/>
    </row>
    <row r="198" spans="1:14" s="84" customFormat="1">
      <c r="A198" s="299"/>
      <c r="B198" s="297"/>
      <c r="C198" s="297"/>
      <c r="D198" s="297"/>
      <c r="E198" s="297"/>
      <c r="F198" s="297"/>
      <c r="G198" s="297"/>
      <c r="H198" s="297"/>
      <c r="I198" s="297"/>
      <c r="J198" s="297"/>
      <c r="K198" s="297"/>
      <c r="L198" s="297"/>
      <c r="M198" s="297"/>
      <c r="N198" s="297"/>
    </row>
    <row r="199" spans="1:14" s="84" customFormat="1">
      <c r="A199" s="299"/>
      <c r="B199" s="297"/>
      <c r="C199" s="297"/>
      <c r="D199" s="297"/>
      <c r="E199" s="297"/>
      <c r="F199" s="297"/>
      <c r="G199" s="297"/>
      <c r="H199" s="297"/>
      <c r="I199" s="297"/>
      <c r="J199" s="297"/>
      <c r="K199" s="297"/>
      <c r="L199" s="297"/>
      <c r="M199" s="297"/>
      <c r="N199" s="297"/>
    </row>
    <row r="200" spans="1:14" s="84" customFormat="1">
      <c r="A200" s="299"/>
      <c r="B200" s="297"/>
      <c r="C200" s="297"/>
      <c r="D200" s="297"/>
      <c r="E200" s="297"/>
      <c r="F200" s="297"/>
      <c r="G200" s="297"/>
      <c r="H200" s="297"/>
      <c r="I200" s="297"/>
      <c r="J200" s="297"/>
      <c r="K200" s="297"/>
      <c r="L200" s="297"/>
      <c r="M200" s="297"/>
      <c r="N200" s="297"/>
    </row>
    <row r="201" spans="1:14" s="84" customFormat="1">
      <c r="A201" s="299"/>
      <c r="B201" s="297"/>
      <c r="C201" s="297"/>
      <c r="D201" s="297"/>
      <c r="E201" s="297"/>
      <c r="F201" s="297"/>
      <c r="G201" s="297"/>
      <c r="H201" s="297"/>
      <c r="I201" s="297"/>
      <c r="J201" s="297"/>
      <c r="K201" s="297"/>
      <c r="L201" s="297"/>
      <c r="M201" s="297"/>
      <c r="N201" s="297"/>
    </row>
    <row r="202" spans="1:14" s="84" customFormat="1">
      <c r="A202" s="299"/>
      <c r="B202" s="297"/>
      <c r="C202" s="297"/>
      <c r="D202" s="297"/>
      <c r="E202" s="297"/>
      <c r="F202" s="297"/>
      <c r="G202" s="297"/>
      <c r="H202" s="297"/>
      <c r="I202" s="297"/>
      <c r="J202" s="297"/>
      <c r="K202" s="297"/>
      <c r="L202" s="297"/>
      <c r="M202" s="297"/>
      <c r="N202" s="297"/>
    </row>
    <row r="203" spans="1:14" s="84" customFormat="1">
      <c r="A203" s="299"/>
      <c r="B203" s="297"/>
      <c r="C203" s="297"/>
      <c r="D203" s="297"/>
      <c r="E203" s="297"/>
      <c r="F203" s="297"/>
      <c r="G203" s="297"/>
      <c r="H203" s="297"/>
      <c r="I203" s="297"/>
      <c r="J203" s="297"/>
      <c r="K203" s="297"/>
      <c r="L203" s="297"/>
      <c r="M203" s="297"/>
      <c r="N203" s="297"/>
    </row>
    <row r="204" spans="1:14" s="84" customFormat="1">
      <c r="A204" s="299"/>
      <c r="B204" s="297"/>
      <c r="C204" s="297"/>
      <c r="D204" s="297"/>
      <c r="E204" s="297"/>
      <c r="F204" s="297"/>
      <c r="G204" s="297"/>
      <c r="H204" s="297"/>
      <c r="I204" s="297"/>
      <c r="J204" s="297"/>
      <c r="K204" s="297"/>
      <c r="L204" s="297"/>
      <c r="M204" s="297"/>
      <c r="N204" s="297"/>
    </row>
    <row r="205" spans="1:14" s="84" customFormat="1">
      <c r="A205" s="299"/>
      <c r="B205" s="297"/>
      <c r="C205" s="297"/>
      <c r="D205" s="297"/>
      <c r="E205" s="297"/>
      <c r="F205" s="297"/>
      <c r="G205" s="297"/>
      <c r="H205" s="297"/>
      <c r="I205" s="297"/>
      <c r="J205" s="297"/>
      <c r="K205" s="297"/>
      <c r="L205" s="297"/>
      <c r="M205" s="297"/>
      <c r="N205" s="297"/>
    </row>
    <row r="206" spans="1:14" s="84" customFormat="1">
      <c r="A206" s="299"/>
      <c r="B206" s="297"/>
      <c r="C206" s="297"/>
      <c r="D206" s="297"/>
      <c r="E206" s="297"/>
      <c r="F206" s="297"/>
      <c r="G206" s="297"/>
      <c r="H206" s="297"/>
      <c r="I206" s="297"/>
      <c r="J206" s="297"/>
      <c r="K206" s="297"/>
      <c r="L206" s="297"/>
      <c r="M206" s="297"/>
      <c r="N206" s="297"/>
    </row>
    <row r="207" spans="1:14" s="84" customFormat="1">
      <c r="A207" s="299"/>
      <c r="B207" s="297"/>
      <c r="C207" s="297"/>
      <c r="D207" s="297"/>
      <c r="E207" s="297"/>
      <c r="F207" s="297"/>
      <c r="G207" s="297"/>
      <c r="H207" s="297"/>
      <c r="I207" s="297"/>
      <c r="J207" s="297"/>
      <c r="K207" s="297"/>
      <c r="L207" s="297"/>
      <c r="M207" s="297"/>
      <c r="N207" s="297"/>
    </row>
    <row r="208" spans="1:14" s="84" customFormat="1">
      <c r="A208" s="299"/>
      <c r="B208" s="297"/>
      <c r="C208" s="297"/>
      <c r="D208" s="297"/>
      <c r="E208" s="297"/>
      <c r="F208" s="297"/>
      <c r="G208" s="297"/>
      <c r="H208" s="297"/>
      <c r="I208" s="297"/>
      <c r="J208" s="297"/>
      <c r="K208" s="297"/>
      <c r="L208" s="297"/>
      <c r="M208" s="297"/>
      <c r="N208" s="297"/>
    </row>
    <row r="209" spans="1:14" s="84" customFormat="1">
      <c r="A209" s="299"/>
      <c r="B209" s="297"/>
      <c r="C209" s="297"/>
      <c r="D209" s="297"/>
      <c r="E209" s="297"/>
      <c r="F209" s="297"/>
      <c r="G209" s="297"/>
      <c r="H209" s="297"/>
      <c r="I209" s="297"/>
      <c r="J209" s="297"/>
      <c r="K209" s="297"/>
      <c r="L209" s="297"/>
      <c r="M209" s="297"/>
      <c r="N209" s="297"/>
    </row>
    <row r="210" spans="1:14" s="84" customFormat="1">
      <c r="A210" s="299"/>
      <c r="B210" s="297"/>
      <c r="C210" s="297"/>
      <c r="D210" s="297"/>
      <c r="E210" s="297"/>
      <c r="F210" s="297"/>
      <c r="G210" s="297"/>
      <c r="H210" s="297"/>
      <c r="I210" s="297"/>
      <c r="J210" s="297"/>
      <c r="K210" s="297"/>
      <c r="L210" s="297"/>
      <c r="M210" s="297"/>
      <c r="N210" s="297"/>
    </row>
    <row r="211" spans="1:14" s="84" customFormat="1">
      <c r="A211" s="299"/>
      <c r="B211" s="297"/>
      <c r="C211" s="297"/>
      <c r="D211" s="297"/>
      <c r="E211" s="297"/>
      <c r="F211" s="297"/>
      <c r="G211" s="297"/>
      <c r="H211" s="297"/>
      <c r="I211" s="297"/>
      <c r="J211" s="297"/>
      <c r="K211" s="297"/>
      <c r="L211" s="297"/>
      <c r="M211" s="297"/>
      <c r="N211" s="297"/>
    </row>
    <row r="212" spans="1:14" s="84" customFormat="1">
      <c r="A212" s="299"/>
      <c r="B212" s="297"/>
      <c r="C212" s="297"/>
      <c r="D212" s="297"/>
      <c r="E212" s="297"/>
      <c r="F212" s="297"/>
      <c r="G212" s="297"/>
      <c r="H212" s="297"/>
      <c r="I212" s="297"/>
      <c r="J212" s="297"/>
      <c r="K212" s="297"/>
      <c r="L212" s="297"/>
      <c r="M212" s="297"/>
      <c r="N212" s="297"/>
    </row>
    <row r="213" spans="1:14" s="84" customFormat="1">
      <c r="A213" s="299"/>
      <c r="B213" s="297"/>
      <c r="C213" s="297"/>
      <c r="D213" s="297"/>
      <c r="E213" s="297"/>
      <c r="F213" s="297"/>
      <c r="G213" s="297"/>
      <c r="H213" s="297"/>
      <c r="I213" s="297"/>
      <c r="J213" s="297"/>
      <c r="K213" s="297"/>
      <c r="L213" s="297"/>
      <c r="M213" s="297"/>
      <c r="N213" s="297"/>
    </row>
    <row r="214" spans="1:14" s="84" customFormat="1">
      <c r="A214" s="299"/>
      <c r="B214" s="297"/>
      <c r="C214" s="297"/>
      <c r="D214" s="297"/>
      <c r="E214" s="297"/>
      <c r="F214" s="297"/>
      <c r="G214" s="297"/>
      <c r="H214" s="297"/>
      <c r="I214" s="297"/>
      <c r="J214" s="297"/>
      <c r="K214" s="297"/>
      <c r="L214" s="297"/>
      <c r="M214" s="297"/>
      <c r="N214" s="297"/>
    </row>
    <row r="215" spans="1:14" s="84" customFormat="1">
      <c r="A215" s="299"/>
      <c r="B215" s="297"/>
      <c r="C215" s="297"/>
      <c r="D215" s="297"/>
      <c r="E215" s="297"/>
      <c r="F215" s="297"/>
      <c r="G215" s="297"/>
      <c r="H215" s="297"/>
      <c r="I215" s="297"/>
      <c r="J215" s="297"/>
      <c r="K215" s="297"/>
      <c r="L215" s="297"/>
      <c r="M215" s="297"/>
      <c r="N215" s="297"/>
    </row>
    <row r="216" spans="1:14" s="84" customFormat="1">
      <c r="A216" s="299"/>
      <c r="B216" s="297"/>
      <c r="C216" s="297"/>
      <c r="D216" s="297"/>
      <c r="E216" s="297"/>
      <c r="F216" s="297"/>
      <c r="G216" s="297"/>
      <c r="H216" s="297"/>
      <c r="I216" s="297"/>
      <c r="J216" s="297"/>
      <c r="K216" s="297"/>
      <c r="L216" s="297"/>
      <c r="M216" s="297"/>
      <c r="N216" s="297"/>
    </row>
    <row r="217" spans="1:14" s="84" customFormat="1">
      <c r="A217" s="299"/>
      <c r="B217" s="297"/>
      <c r="C217" s="297"/>
      <c r="D217" s="297"/>
      <c r="E217" s="297"/>
      <c r="F217" s="297"/>
      <c r="G217" s="297"/>
      <c r="H217" s="297"/>
      <c r="I217" s="297"/>
      <c r="J217" s="297"/>
      <c r="K217" s="297"/>
      <c r="L217" s="297"/>
      <c r="M217" s="297"/>
      <c r="N217" s="297"/>
    </row>
    <row r="218" spans="1:14" s="84" customFormat="1">
      <c r="A218" s="299"/>
      <c r="B218" s="297"/>
      <c r="C218" s="297"/>
      <c r="D218" s="297"/>
      <c r="E218" s="297"/>
      <c r="F218" s="297"/>
      <c r="G218" s="297"/>
      <c r="H218" s="297"/>
      <c r="I218" s="297"/>
      <c r="J218" s="297"/>
      <c r="K218" s="297"/>
      <c r="L218" s="297"/>
      <c r="M218" s="297"/>
      <c r="N218" s="297"/>
    </row>
    <row r="219" spans="1:14" s="84" customFormat="1">
      <c r="A219" s="299"/>
      <c r="B219" s="297"/>
      <c r="C219" s="297"/>
      <c r="D219" s="297"/>
      <c r="E219" s="297"/>
      <c r="F219" s="297"/>
      <c r="G219" s="297"/>
      <c r="H219" s="297"/>
      <c r="I219" s="297"/>
      <c r="J219" s="297"/>
      <c r="K219" s="297"/>
      <c r="L219" s="297"/>
      <c r="M219" s="297"/>
      <c r="N219" s="297"/>
    </row>
    <row r="220" spans="1:14" s="84" customFormat="1">
      <c r="A220" s="299"/>
      <c r="B220" s="297"/>
      <c r="C220" s="297"/>
      <c r="D220" s="297"/>
      <c r="E220" s="297"/>
      <c r="F220" s="297"/>
      <c r="G220" s="297"/>
      <c r="H220" s="297"/>
      <c r="I220" s="297"/>
      <c r="J220" s="297"/>
      <c r="K220" s="297"/>
      <c r="L220" s="297"/>
      <c r="M220" s="297"/>
      <c r="N220" s="297"/>
    </row>
    <row r="221" spans="1:14" s="84" customFormat="1">
      <c r="A221" s="299"/>
      <c r="B221" s="297"/>
      <c r="C221" s="297"/>
      <c r="D221" s="297"/>
      <c r="E221" s="297"/>
      <c r="F221" s="297"/>
      <c r="G221" s="297"/>
      <c r="H221" s="297"/>
      <c r="I221" s="297"/>
      <c r="J221" s="297"/>
      <c r="K221" s="297"/>
      <c r="L221" s="297"/>
      <c r="M221" s="297"/>
      <c r="N221" s="297"/>
    </row>
    <row r="222" spans="1:14" s="84" customFormat="1">
      <c r="A222" s="299"/>
      <c r="B222" s="297"/>
      <c r="C222" s="297"/>
      <c r="D222" s="297"/>
      <c r="E222" s="297"/>
      <c r="F222" s="297"/>
      <c r="G222" s="297"/>
      <c r="H222" s="297"/>
      <c r="I222" s="297"/>
      <c r="J222" s="297"/>
      <c r="K222" s="297"/>
      <c r="L222" s="297"/>
      <c r="M222" s="297"/>
      <c r="N222" s="297"/>
    </row>
    <row r="223" spans="1:14" s="84" customFormat="1">
      <c r="A223" s="299"/>
      <c r="B223" s="297"/>
      <c r="C223" s="297"/>
      <c r="D223" s="297"/>
      <c r="E223" s="297"/>
      <c r="F223" s="297"/>
      <c r="G223" s="297"/>
      <c r="H223" s="297"/>
      <c r="I223" s="297"/>
      <c r="J223" s="297"/>
      <c r="K223" s="297"/>
      <c r="L223" s="297"/>
      <c r="M223" s="297"/>
      <c r="N223" s="297"/>
    </row>
    <row r="224" spans="1:14" s="84" customFormat="1">
      <c r="A224" s="299"/>
      <c r="B224" s="297"/>
      <c r="C224" s="297"/>
      <c r="D224" s="297"/>
      <c r="E224" s="297"/>
      <c r="F224" s="297"/>
      <c r="G224" s="297"/>
      <c r="H224" s="297"/>
      <c r="I224" s="297"/>
      <c r="J224" s="297"/>
      <c r="K224" s="297"/>
      <c r="L224" s="297"/>
      <c r="M224" s="297"/>
      <c r="N224" s="297"/>
    </row>
    <row r="225" spans="1:14" s="84" customFormat="1">
      <c r="A225" s="299"/>
      <c r="B225" s="297"/>
      <c r="C225" s="297"/>
      <c r="D225" s="297"/>
      <c r="E225" s="297"/>
      <c r="F225" s="297"/>
      <c r="G225" s="297"/>
      <c r="H225" s="297"/>
      <c r="I225" s="297"/>
      <c r="J225" s="297"/>
      <c r="K225" s="297"/>
      <c r="L225" s="297"/>
      <c r="M225" s="297"/>
      <c r="N225" s="297"/>
    </row>
    <row r="226" spans="1:14" s="84" customFormat="1">
      <c r="A226" s="299"/>
      <c r="B226" s="297"/>
      <c r="C226" s="297"/>
      <c r="D226" s="297"/>
      <c r="E226" s="297"/>
      <c r="F226" s="297"/>
      <c r="G226" s="297"/>
      <c r="H226" s="297"/>
      <c r="I226" s="297"/>
      <c r="J226" s="297"/>
      <c r="K226" s="297"/>
      <c r="L226" s="297"/>
      <c r="M226" s="297"/>
      <c r="N226" s="297"/>
    </row>
    <row r="227" spans="1:14" s="84" customFormat="1">
      <c r="A227" s="299"/>
      <c r="B227" s="297"/>
      <c r="C227" s="297"/>
      <c r="D227" s="297"/>
      <c r="E227" s="297"/>
      <c r="F227" s="297"/>
      <c r="G227" s="297"/>
      <c r="H227" s="297"/>
      <c r="I227" s="297"/>
      <c r="J227" s="297"/>
      <c r="K227" s="297"/>
      <c r="L227" s="297"/>
      <c r="M227" s="297"/>
      <c r="N227" s="297"/>
    </row>
    <row r="228" spans="1:14" s="84" customFormat="1">
      <c r="A228" s="299"/>
      <c r="B228" s="297"/>
      <c r="C228" s="297"/>
      <c r="D228" s="297"/>
      <c r="E228" s="297"/>
      <c r="F228" s="297"/>
      <c r="G228" s="297"/>
      <c r="H228" s="297"/>
      <c r="I228" s="297"/>
      <c r="J228" s="297"/>
      <c r="K228" s="297"/>
      <c r="L228" s="297"/>
      <c r="M228" s="297"/>
      <c r="N228" s="297"/>
    </row>
    <row r="229" spans="1:14" s="84" customFormat="1">
      <c r="A229" s="299"/>
      <c r="B229" s="297"/>
      <c r="C229" s="297"/>
      <c r="D229" s="297"/>
      <c r="E229" s="297"/>
      <c r="F229" s="297"/>
      <c r="G229" s="297"/>
      <c r="H229" s="297"/>
      <c r="I229" s="297"/>
      <c r="J229" s="297"/>
      <c r="K229" s="297"/>
      <c r="L229" s="297"/>
      <c r="M229" s="297"/>
      <c r="N229" s="297"/>
    </row>
    <row r="230" spans="1:14" s="84" customFormat="1">
      <c r="A230" s="299"/>
      <c r="B230" s="297"/>
      <c r="C230" s="297"/>
      <c r="D230" s="297"/>
      <c r="E230" s="297"/>
      <c r="F230" s="297"/>
      <c r="G230" s="297"/>
      <c r="H230" s="297"/>
      <c r="I230" s="297"/>
      <c r="J230" s="297"/>
      <c r="K230" s="297"/>
      <c r="L230" s="297"/>
      <c r="M230" s="297"/>
      <c r="N230" s="297"/>
    </row>
    <row r="231" spans="1:14" s="84" customFormat="1">
      <c r="A231" s="299"/>
      <c r="B231" s="297"/>
      <c r="C231" s="297"/>
      <c r="D231" s="297"/>
      <c r="E231" s="297"/>
      <c r="F231" s="297"/>
      <c r="G231" s="297"/>
      <c r="H231" s="297"/>
      <c r="I231" s="297"/>
      <c r="J231" s="297"/>
      <c r="K231" s="297"/>
      <c r="L231" s="297"/>
      <c r="M231" s="297"/>
      <c r="N231" s="297"/>
    </row>
    <row r="232" spans="1:14" s="84" customFormat="1">
      <c r="A232" s="299"/>
      <c r="B232" s="297"/>
      <c r="C232" s="297"/>
      <c r="D232" s="297"/>
      <c r="E232" s="297"/>
      <c r="F232" s="297"/>
      <c r="G232" s="297"/>
      <c r="H232" s="297"/>
      <c r="I232" s="297"/>
      <c r="J232" s="297"/>
      <c r="K232" s="297"/>
      <c r="L232" s="297"/>
      <c r="M232" s="297"/>
      <c r="N232" s="297"/>
    </row>
    <row r="233" spans="1:14" s="84" customFormat="1">
      <c r="A233" s="299"/>
      <c r="B233" s="297"/>
      <c r="C233" s="297"/>
      <c r="D233" s="297"/>
      <c r="E233" s="297"/>
      <c r="F233" s="297"/>
      <c r="G233" s="297"/>
      <c r="H233" s="297"/>
      <c r="I233" s="297"/>
      <c r="J233" s="297"/>
      <c r="K233" s="297"/>
      <c r="L233" s="297"/>
      <c r="M233" s="297"/>
      <c r="N233" s="297"/>
    </row>
    <row r="234" spans="1:14" s="84" customFormat="1">
      <c r="A234" s="299"/>
      <c r="B234" s="297"/>
      <c r="C234" s="297"/>
      <c r="D234" s="297"/>
      <c r="E234" s="297"/>
      <c r="F234" s="297"/>
      <c r="G234" s="297"/>
      <c r="H234" s="297"/>
      <c r="I234" s="297"/>
      <c r="J234" s="297"/>
      <c r="K234" s="297"/>
      <c r="L234" s="297"/>
      <c r="M234" s="297"/>
      <c r="N234" s="297"/>
    </row>
    <row r="235" spans="1:14" s="84" customFormat="1">
      <c r="A235" s="299"/>
      <c r="B235" s="297"/>
      <c r="C235" s="297"/>
      <c r="D235" s="297"/>
      <c r="E235" s="297"/>
      <c r="F235" s="297"/>
      <c r="G235" s="297"/>
      <c r="H235" s="297"/>
      <c r="I235" s="297"/>
      <c r="J235" s="297"/>
      <c r="K235" s="297"/>
      <c r="L235" s="297"/>
      <c r="M235" s="297"/>
      <c r="N235" s="297"/>
    </row>
    <row r="236" spans="1:14" s="84" customFormat="1">
      <c r="A236" s="299"/>
      <c r="B236" s="297"/>
      <c r="C236" s="297"/>
      <c r="D236" s="297"/>
      <c r="E236" s="297"/>
      <c r="F236" s="297"/>
      <c r="G236" s="297"/>
      <c r="H236" s="297"/>
      <c r="I236" s="297"/>
      <c r="J236" s="297"/>
      <c r="K236" s="297"/>
      <c r="L236" s="297"/>
      <c r="M236" s="297"/>
      <c r="N236" s="297"/>
    </row>
    <row r="237" spans="1:14" s="84" customFormat="1">
      <c r="A237" s="299"/>
      <c r="B237" s="297"/>
      <c r="C237" s="297"/>
      <c r="D237" s="297"/>
      <c r="E237" s="297"/>
      <c r="F237" s="297"/>
      <c r="G237" s="297"/>
      <c r="H237" s="297"/>
      <c r="I237" s="297"/>
      <c r="J237" s="297"/>
      <c r="K237" s="297"/>
      <c r="L237" s="297"/>
      <c r="M237" s="297"/>
      <c r="N237" s="297"/>
    </row>
    <row r="238" spans="1:14" s="84" customFormat="1">
      <c r="A238" s="299"/>
      <c r="B238" s="297"/>
      <c r="C238" s="297"/>
      <c r="D238" s="297"/>
      <c r="E238" s="297"/>
      <c r="F238" s="297"/>
      <c r="G238" s="297"/>
      <c r="H238" s="297"/>
      <c r="I238" s="297"/>
      <c r="J238" s="297"/>
      <c r="K238" s="297"/>
      <c r="L238" s="297"/>
      <c r="M238" s="297"/>
      <c r="N238" s="297"/>
    </row>
    <row r="239" spans="1:14" s="84" customFormat="1">
      <c r="A239" s="299"/>
      <c r="B239" s="297"/>
      <c r="C239" s="297"/>
      <c r="D239" s="297"/>
      <c r="E239" s="297"/>
      <c r="F239" s="297"/>
      <c r="G239" s="297"/>
      <c r="H239" s="297"/>
      <c r="I239" s="297"/>
      <c r="J239" s="297"/>
      <c r="K239" s="297"/>
      <c r="L239" s="297"/>
      <c r="M239" s="297"/>
      <c r="N239" s="297"/>
    </row>
    <row r="240" spans="1:14" s="84" customFormat="1">
      <c r="A240" s="299"/>
      <c r="B240" s="297"/>
      <c r="C240" s="297"/>
      <c r="D240" s="297"/>
      <c r="E240" s="297"/>
      <c r="F240" s="297"/>
      <c r="G240" s="297"/>
      <c r="H240" s="297"/>
      <c r="I240" s="297"/>
      <c r="J240" s="297"/>
      <c r="K240" s="297"/>
      <c r="L240" s="297"/>
      <c r="M240" s="297"/>
      <c r="N240" s="297"/>
    </row>
    <row r="241" spans="1:14" s="84" customFormat="1">
      <c r="A241" s="299"/>
      <c r="B241" s="297"/>
      <c r="C241" s="297"/>
      <c r="D241" s="297"/>
      <c r="E241" s="297"/>
      <c r="F241" s="297"/>
      <c r="G241" s="297"/>
      <c r="H241" s="297"/>
      <c r="I241" s="297"/>
      <c r="J241" s="297"/>
      <c r="K241" s="297"/>
      <c r="L241" s="297"/>
      <c r="M241" s="297"/>
      <c r="N241" s="297"/>
    </row>
    <row r="242" spans="1:14" s="84" customFormat="1">
      <c r="A242" s="299"/>
      <c r="B242" s="297"/>
      <c r="C242" s="297"/>
      <c r="D242" s="297"/>
      <c r="E242" s="297"/>
      <c r="F242" s="297"/>
      <c r="G242" s="297"/>
      <c r="H242" s="297"/>
      <c r="I242" s="297"/>
      <c r="J242" s="297"/>
      <c r="K242" s="297"/>
      <c r="L242" s="297"/>
      <c r="M242" s="297"/>
      <c r="N242" s="297"/>
    </row>
    <row r="243" spans="1:14" s="84" customFormat="1">
      <c r="A243" s="299"/>
      <c r="B243" s="297"/>
      <c r="C243" s="297"/>
      <c r="D243" s="297"/>
      <c r="E243" s="297"/>
      <c r="F243" s="297"/>
      <c r="G243" s="297"/>
      <c r="H243" s="297"/>
      <c r="I243" s="297"/>
      <c r="J243" s="297"/>
      <c r="K243" s="297"/>
      <c r="L243" s="297"/>
      <c r="M243" s="297"/>
      <c r="N243" s="297"/>
    </row>
    <row r="244" spans="1:14" s="84" customFormat="1">
      <c r="A244" s="299"/>
      <c r="B244" s="297"/>
      <c r="C244" s="297"/>
      <c r="D244" s="297"/>
      <c r="E244" s="297"/>
      <c r="F244" s="297"/>
      <c r="G244" s="297"/>
      <c r="H244" s="297"/>
      <c r="I244" s="297"/>
      <c r="J244" s="297"/>
      <c r="K244" s="297"/>
      <c r="L244" s="297"/>
      <c r="M244" s="297"/>
      <c r="N244" s="297"/>
    </row>
    <row r="245" spans="1:14" s="84" customFormat="1">
      <c r="A245" s="299"/>
      <c r="B245" s="297"/>
      <c r="C245" s="297"/>
      <c r="D245" s="297"/>
      <c r="E245" s="297"/>
      <c r="F245" s="297"/>
      <c r="G245" s="297"/>
      <c r="H245" s="297"/>
      <c r="I245" s="297"/>
      <c r="J245" s="297"/>
      <c r="K245" s="297"/>
      <c r="L245" s="297"/>
      <c r="M245" s="297"/>
      <c r="N245" s="297"/>
    </row>
    <row r="246" spans="1:14" s="84" customFormat="1">
      <c r="A246" s="299"/>
      <c r="B246" s="297"/>
      <c r="C246" s="297"/>
      <c r="D246" s="297"/>
      <c r="E246" s="297"/>
      <c r="F246" s="297"/>
      <c r="G246" s="297"/>
      <c r="H246" s="297"/>
      <c r="I246" s="297"/>
      <c r="J246" s="297"/>
      <c r="K246" s="297"/>
      <c r="L246" s="297"/>
      <c r="M246" s="297"/>
      <c r="N246" s="297"/>
    </row>
    <row r="247" spans="1:14" s="84" customFormat="1">
      <c r="A247" s="299"/>
      <c r="B247" s="297"/>
      <c r="C247" s="297"/>
      <c r="D247" s="297"/>
      <c r="E247" s="297"/>
      <c r="F247" s="297"/>
      <c r="G247" s="297"/>
      <c r="H247" s="297"/>
      <c r="I247" s="297"/>
      <c r="J247" s="297"/>
      <c r="K247" s="297"/>
      <c r="L247" s="297"/>
      <c r="M247" s="297"/>
      <c r="N247" s="297"/>
    </row>
    <row r="248" spans="1:14" s="84" customFormat="1">
      <c r="A248" s="299"/>
      <c r="B248" s="297"/>
      <c r="C248" s="297"/>
      <c r="D248" s="297"/>
      <c r="E248" s="297"/>
      <c r="F248" s="297"/>
      <c r="G248" s="297"/>
      <c r="H248" s="297"/>
      <c r="I248" s="297"/>
      <c r="J248" s="297"/>
      <c r="K248" s="297"/>
      <c r="L248" s="297"/>
      <c r="M248" s="297"/>
      <c r="N248" s="297"/>
    </row>
    <row r="249" spans="1:14" s="84" customFormat="1">
      <c r="A249" s="299"/>
      <c r="B249" s="297"/>
      <c r="C249" s="297"/>
      <c r="D249" s="297"/>
      <c r="E249" s="297"/>
      <c r="F249" s="297"/>
      <c r="G249" s="297"/>
      <c r="H249" s="297"/>
      <c r="I249" s="297"/>
      <c r="J249" s="297"/>
      <c r="K249" s="297"/>
      <c r="L249" s="297"/>
      <c r="M249" s="297"/>
      <c r="N249" s="297"/>
    </row>
    <row r="250" spans="1:14" s="84" customFormat="1">
      <c r="A250" s="299"/>
      <c r="B250" s="297"/>
      <c r="C250" s="297"/>
      <c r="D250" s="297"/>
      <c r="E250" s="297"/>
      <c r="F250" s="297"/>
      <c r="G250" s="297"/>
      <c r="H250" s="297"/>
      <c r="I250" s="297"/>
      <c r="J250" s="297"/>
      <c r="K250" s="297"/>
      <c r="L250" s="297"/>
      <c r="M250" s="297"/>
      <c r="N250" s="297"/>
    </row>
    <row r="251" spans="1:14" s="84" customFormat="1">
      <c r="A251" s="299"/>
      <c r="B251" s="297"/>
      <c r="C251" s="297"/>
      <c r="D251" s="297"/>
      <c r="E251" s="297"/>
      <c r="F251" s="297"/>
      <c r="G251" s="297"/>
      <c r="H251" s="297"/>
      <c r="I251" s="297"/>
      <c r="J251" s="297"/>
      <c r="K251" s="297"/>
      <c r="L251" s="297"/>
      <c r="M251" s="297"/>
      <c r="N251" s="297"/>
    </row>
    <row r="252" spans="1:14" s="84" customFormat="1">
      <c r="A252" s="299"/>
      <c r="B252" s="297"/>
      <c r="C252" s="297"/>
      <c r="D252" s="297"/>
      <c r="E252" s="297"/>
      <c r="F252" s="297"/>
      <c r="G252" s="297"/>
      <c r="H252" s="297"/>
      <c r="I252" s="297"/>
      <c r="J252" s="297"/>
      <c r="K252" s="297"/>
      <c r="L252" s="297"/>
      <c r="M252" s="297"/>
      <c r="N252" s="297"/>
    </row>
    <row r="253" spans="1:14" s="84" customFormat="1">
      <c r="A253" s="299"/>
      <c r="B253" s="297"/>
      <c r="C253" s="297"/>
      <c r="D253" s="297"/>
      <c r="E253" s="297"/>
      <c r="F253" s="297"/>
      <c r="G253" s="297"/>
      <c r="H253" s="297"/>
      <c r="I253" s="297"/>
      <c r="J253" s="297"/>
      <c r="K253" s="297"/>
      <c r="L253" s="297"/>
      <c r="M253" s="297"/>
      <c r="N253" s="297"/>
    </row>
    <row r="254" spans="1:14" s="84" customFormat="1">
      <c r="A254" s="299"/>
      <c r="B254" s="297"/>
      <c r="C254" s="297"/>
      <c r="D254" s="297"/>
      <c r="E254" s="297"/>
      <c r="F254" s="297"/>
      <c r="G254" s="297"/>
      <c r="H254" s="297"/>
      <c r="I254" s="297"/>
      <c r="J254" s="297"/>
      <c r="K254" s="297"/>
      <c r="L254" s="297"/>
      <c r="M254" s="297"/>
      <c r="N254" s="297"/>
    </row>
    <row r="255" spans="1:14" s="84" customFormat="1">
      <c r="A255" s="299"/>
      <c r="B255" s="297"/>
      <c r="C255" s="297"/>
      <c r="D255" s="297"/>
      <c r="E255" s="297"/>
      <c r="F255" s="297"/>
      <c r="G255" s="297"/>
      <c r="H255" s="297"/>
      <c r="I255" s="297"/>
      <c r="J255" s="297"/>
      <c r="K255" s="297"/>
      <c r="L255" s="297"/>
      <c r="M255" s="297"/>
      <c r="N255" s="297"/>
    </row>
    <row r="256" spans="1:14" s="84" customFormat="1">
      <c r="A256" s="299"/>
      <c r="B256" s="297"/>
      <c r="C256" s="297"/>
      <c r="D256" s="297"/>
      <c r="E256" s="297"/>
      <c r="F256" s="297"/>
      <c r="G256" s="297"/>
      <c r="H256" s="297"/>
      <c r="I256" s="297"/>
      <c r="J256" s="297"/>
      <c r="K256" s="297"/>
      <c r="L256" s="297"/>
      <c r="M256" s="297"/>
      <c r="N256" s="297"/>
    </row>
    <row r="257" spans="1:14" s="84" customFormat="1">
      <c r="A257" s="299"/>
      <c r="B257" s="297"/>
      <c r="C257" s="297"/>
      <c r="D257" s="297"/>
      <c r="E257" s="297"/>
      <c r="F257" s="297"/>
      <c r="G257" s="297"/>
      <c r="H257" s="297"/>
      <c r="I257" s="297"/>
      <c r="J257" s="297"/>
      <c r="K257" s="297"/>
      <c r="L257" s="297"/>
      <c r="M257" s="297"/>
      <c r="N257" s="297"/>
    </row>
    <row r="258" spans="1:14" s="84" customFormat="1">
      <c r="A258" s="299"/>
      <c r="B258" s="297"/>
      <c r="C258" s="297"/>
      <c r="D258" s="297"/>
      <c r="E258" s="297"/>
      <c r="F258" s="297"/>
      <c r="G258" s="297"/>
      <c r="H258" s="297"/>
      <c r="I258" s="297"/>
      <c r="J258" s="297"/>
      <c r="K258" s="297"/>
      <c r="L258" s="297"/>
      <c r="M258" s="297"/>
      <c r="N258" s="297"/>
    </row>
    <row r="259" spans="1:14" s="84" customFormat="1">
      <c r="A259" s="299"/>
      <c r="B259" s="297"/>
      <c r="C259" s="297"/>
      <c r="D259" s="297"/>
      <c r="E259" s="297"/>
      <c r="F259" s="297"/>
      <c r="G259" s="297"/>
      <c r="H259" s="297"/>
      <c r="I259" s="297"/>
      <c r="J259" s="297"/>
      <c r="K259" s="297"/>
      <c r="L259" s="297"/>
      <c r="M259" s="297"/>
      <c r="N259" s="297"/>
    </row>
    <row r="260" spans="1:14" s="84" customFormat="1">
      <c r="A260" s="299"/>
      <c r="B260" s="297"/>
      <c r="C260" s="297"/>
      <c r="D260" s="297"/>
      <c r="E260" s="297"/>
      <c r="F260" s="297"/>
      <c r="G260" s="297"/>
      <c r="H260" s="297"/>
      <c r="I260" s="297"/>
      <c r="J260" s="297"/>
      <c r="K260" s="297"/>
      <c r="L260" s="297"/>
      <c r="M260" s="297"/>
      <c r="N260" s="297"/>
    </row>
    <row r="261" spans="1:14" s="84" customFormat="1">
      <c r="A261" s="299"/>
      <c r="B261" s="297"/>
      <c r="C261" s="297"/>
      <c r="D261" s="297"/>
      <c r="E261" s="297"/>
      <c r="F261" s="297"/>
      <c r="G261" s="297"/>
      <c r="H261" s="297"/>
      <c r="I261" s="297"/>
      <c r="J261" s="297"/>
      <c r="K261" s="297"/>
      <c r="L261" s="297"/>
      <c r="M261" s="297"/>
      <c r="N261" s="297"/>
    </row>
    <row r="262" spans="1:14" s="84" customFormat="1">
      <c r="A262" s="299"/>
      <c r="B262" s="297"/>
      <c r="C262" s="297"/>
      <c r="D262" s="297"/>
      <c r="E262" s="297"/>
      <c r="F262" s="297"/>
      <c r="G262" s="297"/>
      <c r="H262" s="297"/>
      <c r="I262" s="297"/>
      <c r="J262" s="297"/>
      <c r="K262" s="297"/>
      <c r="L262" s="297"/>
      <c r="M262" s="297"/>
      <c r="N262" s="297"/>
    </row>
    <row r="263" spans="1:14" s="84" customFormat="1">
      <c r="A263" s="299"/>
      <c r="B263" s="297"/>
      <c r="C263" s="297"/>
      <c r="D263" s="297"/>
      <c r="E263" s="297"/>
      <c r="F263" s="297"/>
      <c r="G263" s="297"/>
      <c r="H263" s="297"/>
      <c r="I263" s="297"/>
      <c r="J263" s="297"/>
      <c r="K263" s="297"/>
      <c r="L263" s="297"/>
      <c r="M263" s="297"/>
      <c r="N263" s="297"/>
    </row>
    <row r="264" spans="1:14" s="84" customFormat="1">
      <c r="A264" s="299"/>
      <c r="B264" s="297"/>
      <c r="C264" s="297"/>
      <c r="D264" s="297"/>
      <c r="E264" s="297"/>
      <c r="F264" s="297"/>
      <c r="G264" s="297"/>
      <c r="H264" s="297"/>
      <c r="I264" s="297"/>
      <c r="J264" s="297"/>
      <c r="K264" s="297"/>
      <c r="L264" s="297"/>
      <c r="M264" s="297"/>
      <c r="N264" s="297"/>
    </row>
    <row r="265" spans="1:14" s="84" customFormat="1">
      <c r="A265" s="299"/>
      <c r="B265" s="297"/>
      <c r="C265" s="297"/>
      <c r="D265" s="297"/>
      <c r="E265" s="297"/>
      <c r="F265" s="297"/>
      <c r="G265" s="297"/>
      <c r="H265" s="297"/>
      <c r="I265" s="297"/>
      <c r="J265" s="297"/>
      <c r="K265" s="297"/>
      <c r="L265" s="297"/>
      <c r="M265" s="297"/>
      <c r="N265" s="297"/>
    </row>
    <row r="266" spans="1:14" s="84" customFormat="1">
      <c r="A266" s="299"/>
      <c r="B266" s="297"/>
      <c r="C266" s="297"/>
      <c r="D266" s="297"/>
      <c r="E266" s="297"/>
      <c r="F266" s="297"/>
      <c r="G266" s="297"/>
      <c r="H266" s="297"/>
      <c r="I266" s="297"/>
      <c r="J266" s="297"/>
      <c r="K266" s="297"/>
      <c r="L266" s="297"/>
      <c r="M266" s="297"/>
      <c r="N266" s="297"/>
    </row>
    <row r="267" spans="1:14" s="84" customFormat="1">
      <c r="A267" s="299"/>
      <c r="B267" s="297"/>
      <c r="C267" s="297"/>
      <c r="D267" s="297"/>
      <c r="E267" s="297"/>
      <c r="F267" s="297"/>
      <c r="G267" s="297"/>
      <c r="H267" s="297"/>
      <c r="I267" s="297"/>
      <c r="J267" s="297"/>
      <c r="K267" s="297"/>
      <c r="L267" s="297"/>
      <c r="M267" s="297"/>
      <c r="N267" s="297"/>
    </row>
    <row r="268" spans="1:14" s="84" customFormat="1">
      <c r="A268" s="299"/>
      <c r="B268" s="297"/>
      <c r="C268" s="297"/>
      <c r="D268" s="297"/>
      <c r="E268" s="297"/>
      <c r="F268" s="297"/>
      <c r="G268" s="297"/>
      <c r="H268" s="297"/>
      <c r="I268" s="297"/>
      <c r="J268" s="297"/>
      <c r="K268" s="297"/>
      <c r="L268" s="297"/>
      <c r="M268" s="297"/>
      <c r="N268" s="297"/>
    </row>
    <row r="269" spans="1:14" s="84" customFormat="1">
      <c r="A269" s="299"/>
      <c r="B269" s="297"/>
      <c r="C269" s="297"/>
      <c r="D269" s="297"/>
      <c r="E269" s="297"/>
      <c r="F269" s="297"/>
      <c r="G269" s="297"/>
      <c r="H269" s="297"/>
      <c r="I269" s="297"/>
      <c r="J269" s="297"/>
      <c r="K269" s="297"/>
      <c r="L269" s="297"/>
      <c r="M269" s="297"/>
      <c r="N269" s="297"/>
    </row>
    <row r="270" spans="1:14" s="84" customFormat="1">
      <c r="A270" s="299"/>
      <c r="B270" s="297"/>
      <c r="C270" s="297"/>
      <c r="D270" s="297"/>
      <c r="E270" s="297"/>
      <c r="F270" s="297"/>
      <c r="G270" s="297"/>
      <c r="H270" s="297"/>
      <c r="I270" s="297"/>
      <c r="J270" s="297"/>
      <c r="K270" s="297"/>
      <c r="L270" s="297"/>
      <c r="M270" s="297"/>
      <c r="N270" s="297"/>
    </row>
    <row r="271" spans="1:14" s="84" customFormat="1">
      <c r="A271" s="299"/>
      <c r="B271" s="297"/>
      <c r="C271" s="297"/>
      <c r="D271" s="297"/>
      <c r="E271" s="297"/>
      <c r="F271" s="297"/>
      <c r="G271" s="297"/>
      <c r="H271" s="297"/>
      <c r="I271" s="297"/>
      <c r="J271" s="297"/>
      <c r="K271" s="297"/>
      <c r="L271" s="297"/>
      <c r="M271" s="297"/>
      <c r="N271" s="297"/>
    </row>
    <row r="272" spans="1:14" s="84" customFormat="1">
      <c r="A272" s="299"/>
      <c r="B272" s="297"/>
      <c r="C272" s="297"/>
      <c r="D272" s="297"/>
      <c r="E272" s="297"/>
      <c r="F272" s="297"/>
      <c r="G272" s="297"/>
      <c r="H272" s="297"/>
      <c r="I272" s="297"/>
      <c r="J272" s="297"/>
      <c r="K272" s="297"/>
      <c r="L272" s="297"/>
      <c r="M272" s="297"/>
      <c r="N272" s="297"/>
    </row>
    <row r="273" spans="1:14" s="84" customFormat="1">
      <c r="A273" s="299"/>
      <c r="B273" s="297"/>
      <c r="C273" s="297"/>
      <c r="D273" s="297"/>
      <c r="E273" s="297"/>
      <c r="F273" s="297"/>
      <c r="G273" s="297"/>
      <c r="H273" s="297"/>
      <c r="I273" s="297"/>
      <c r="J273" s="297"/>
      <c r="K273" s="297"/>
      <c r="L273" s="297"/>
      <c r="M273" s="297"/>
      <c r="N273" s="297"/>
    </row>
    <row r="274" spans="1:14" s="84" customFormat="1">
      <c r="A274" s="299"/>
      <c r="B274" s="297"/>
      <c r="C274" s="297"/>
      <c r="D274" s="297"/>
      <c r="E274" s="297"/>
      <c r="F274" s="297"/>
      <c r="G274" s="297"/>
      <c r="H274" s="297"/>
      <c r="I274" s="297"/>
      <c r="J274" s="297"/>
      <c r="K274" s="297"/>
      <c r="L274" s="297"/>
      <c r="M274" s="297"/>
      <c r="N274" s="297"/>
    </row>
    <row r="275" spans="1:14" s="84" customFormat="1">
      <c r="A275" s="299"/>
      <c r="B275" s="297"/>
      <c r="C275" s="297"/>
      <c r="D275" s="297"/>
      <c r="E275" s="297"/>
      <c r="F275" s="297"/>
      <c r="G275" s="297"/>
      <c r="H275" s="297"/>
      <c r="I275" s="297"/>
      <c r="J275" s="297"/>
      <c r="K275" s="297"/>
      <c r="L275" s="297"/>
      <c r="M275" s="297"/>
      <c r="N275" s="297"/>
    </row>
    <row r="276" spans="1:14" s="84" customFormat="1">
      <c r="A276" s="299"/>
      <c r="B276" s="297"/>
      <c r="C276" s="297"/>
      <c r="D276" s="297"/>
      <c r="E276" s="297"/>
      <c r="F276" s="297"/>
      <c r="G276" s="297"/>
      <c r="H276" s="297"/>
      <c r="I276" s="297"/>
      <c r="J276" s="297"/>
      <c r="K276" s="297"/>
      <c r="L276" s="297"/>
      <c r="M276" s="297"/>
      <c r="N276" s="297"/>
    </row>
    <row r="277" spans="1:14" s="84" customFormat="1">
      <c r="A277" s="299"/>
      <c r="B277" s="297"/>
      <c r="C277" s="297"/>
      <c r="D277" s="297"/>
      <c r="E277" s="297"/>
      <c r="F277" s="297"/>
      <c r="G277" s="297"/>
      <c r="H277" s="297"/>
      <c r="I277" s="297"/>
      <c r="J277" s="297"/>
      <c r="K277" s="297"/>
      <c r="L277" s="297"/>
      <c r="M277" s="297"/>
      <c r="N277" s="297"/>
    </row>
    <row r="278" spans="1:14" s="84" customFormat="1">
      <c r="A278" s="299"/>
      <c r="B278" s="297"/>
      <c r="C278" s="297"/>
      <c r="D278" s="297"/>
      <c r="E278" s="297"/>
      <c r="F278" s="297"/>
      <c r="G278" s="297"/>
      <c r="H278" s="297"/>
      <c r="I278" s="297"/>
      <c r="J278" s="297"/>
      <c r="K278" s="297"/>
      <c r="L278" s="297"/>
      <c r="M278" s="297"/>
      <c r="N278" s="297"/>
    </row>
    <row r="279" spans="1:14" s="84" customFormat="1">
      <c r="A279" s="299"/>
      <c r="B279" s="297"/>
      <c r="C279" s="297"/>
      <c r="D279" s="297"/>
      <c r="E279" s="297"/>
      <c r="F279" s="297"/>
      <c r="G279" s="297"/>
      <c r="H279" s="297"/>
      <c r="I279" s="297"/>
      <c r="J279" s="297"/>
      <c r="K279" s="297"/>
      <c r="L279" s="297"/>
      <c r="M279" s="297"/>
      <c r="N279" s="297"/>
    </row>
    <row r="280" spans="1:14" s="84" customFormat="1">
      <c r="A280" s="299"/>
      <c r="B280" s="297"/>
      <c r="C280" s="297"/>
      <c r="D280" s="297"/>
      <c r="E280" s="297"/>
      <c r="F280" s="297"/>
      <c r="G280" s="297"/>
      <c r="H280" s="297"/>
      <c r="I280" s="297"/>
      <c r="J280" s="297"/>
      <c r="K280" s="297"/>
      <c r="L280" s="297"/>
      <c r="M280" s="297"/>
      <c r="N280" s="297"/>
    </row>
    <row r="281" spans="1:14" s="84" customFormat="1">
      <c r="A281" s="299"/>
      <c r="B281" s="297"/>
      <c r="C281" s="297"/>
      <c r="D281" s="297"/>
      <c r="E281" s="297"/>
      <c r="F281" s="297"/>
      <c r="G281" s="297"/>
      <c r="H281" s="297"/>
      <c r="I281" s="297"/>
      <c r="J281" s="297"/>
      <c r="K281" s="297"/>
      <c r="L281" s="297"/>
      <c r="M281" s="297"/>
      <c r="N281" s="297"/>
    </row>
    <row r="282" spans="1:14" s="84" customFormat="1">
      <c r="A282" s="299"/>
      <c r="B282" s="297"/>
      <c r="C282" s="297"/>
      <c r="D282" s="297"/>
      <c r="E282" s="297"/>
      <c r="F282" s="297"/>
      <c r="G282" s="297"/>
      <c r="H282" s="297"/>
      <c r="I282" s="297"/>
      <c r="J282" s="297"/>
      <c r="K282" s="297"/>
      <c r="L282" s="297"/>
      <c r="M282" s="297"/>
      <c r="N282" s="297"/>
    </row>
    <row r="283" spans="1:14" s="84" customFormat="1">
      <c r="A283" s="299"/>
      <c r="B283" s="297"/>
      <c r="C283" s="297"/>
      <c r="D283" s="297"/>
      <c r="E283" s="297"/>
      <c r="F283" s="297"/>
      <c r="G283" s="297"/>
      <c r="H283" s="297"/>
      <c r="I283" s="297"/>
      <c r="J283" s="297"/>
      <c r="K283" s="297"/>
      <c r="L283" s="297"/>
      <c r="M283" s="297"/>
      <c r="N283" s="297"/>
    </row>
    <row r="284" spans="1:14" s="84" customFormat="1">
      <c r="A284" s="299"/>
      <c r="B284" s="297"/>
      <c r="C284" s="297"/>
      <c r="D284" s="297"/>
      <c r="E284" s="297"/>
      <c r="F284" s="297"/>
      <c r="G284" s="297"/>
      <c r="H284" s="297"/>
      <c r="I284" s="297"/>
      <c r="J284" s="297"/>
      <c r="K284" s="297"/>
      <c r="L284" s="297"/>
      <c r="M284" s="297"/>
      <c r="N284" s="297"/>
    </row>
    <row r="285" spans="1:14" s="84" customFormat="1">
      <c r="A285" s="299"/>
      <c r="B285" s="297"/>
      <c r="C285" s="297"/>
      <c r="D285" s="297"/>
      <c r="E285" s="297"/>
      <c r="F285" s="297"/>
      <c r="G285" s="297"/>
      <c r="H285" s="297"/>
      <c r="I285" s="297"/>
      <c r="J285" s="297"/>
      <c r="K285" s="297"/>
      <c r="L285" s="297"/>
      <c r="M285" s="297"/>
      <c r="N285" s="297"/>
    </row>
    <row r="286" spans="1:14" s="84" customFormat="1">
      <c r="A286" s="299"/>
      <c r="B286" s="297"/>
      <c r="C286" s="297"/>
      <c r="D286" s="297"/>
      <c r="E286" s="297"/>
      <c r="F286" s="297"/>
      <c r="G286" s="297"/>
      <c r="H286" s="297"/>
      <c r="I286" s="297"/>
      <c r="J286" s="297"/>
      <c r="K286" s="297"/>
      <c r="L286" s="297"/>
      <c r="M286" s="297"/>
      <c r="N286" s="297"/>
    </row>
    <row r="287" spans="1:14" s="84" customFormat="1">
      <c r="A287" s="299"/>
      <c r="B287" s="297"/>
      <c r="C287" s="297"/>
      <c r="D287" s="297"/>
      <c r="E287" s="297"/>
      <c r="F287" s="297"/>
      <c r="G287" s="297"/>
      <c r="H287" s="297"/>
      <c r="I287" s="297"/>
      <c r="J287" s="297"/>
      <c r="K287" s="297"/>
      <c r="L287" s="297"/>
      <c r="M287" s="297"/>
      <c r="N287" s="297"/>
    </row>
    <row r="288" spans="1:14" s="84" customFormat="1">
      <c r="A288" s="299"/>
      <c r="B288" s="297"/>
      <c r="C288" s="297"/>
      <c r="D288" s="297"/>
      <c r="E288" s="297"/>
      <c r="F288" s="297"/>
      <c r="G288" s="297"/>
      <c r="H288" s="297"/>
      <c r="I288" s="297"/>
      <c r="J288" s="297"/>
      <c r="K288" s="297"/>
      <c r="L288" s="297"/>
      <c r="M288" s="297"/>
      <c r="N288" s="297"/>
    </row>
    <row r="289" spans="1:14" s="84" customFormat="1">
      <c r="A289" s="299"/>
      <c r="B289" s="297"/>
      <c r="C289" s="297"/>
      <c r="D289" s="297"/>
      <c r="E289" s="297"/>
      <c r="F289" s="297"/>
      <c r="G289" s="297"/>
      <c r="H289" s="297"/>
      <c r="I289" s="297"/>
      <c r="J289" s="297"/>
      <c r="K289" s="297"/>
      <c r="L289" s="297"/>
      <c r="M289" s="297"/>
      <c r="N289" s="297"/>
    </row>
    <row r="290" spans="1:14" s="84" customFormat="1">
      <c r="A290" s="299"/>
      <c r="B290" s="297"/>
      <c r="C290" s="297"/>
      <c r="D290" s="297"/>
      <c r="E290" s="297"/>
      <c r="F290" s="297"/>
      <c r="G290" s="297"/>
      <c r="H290" s="297"/>
      <c r="I290" s="297"/>
      <c r="J290" s="297"/>
      <c r="K290" s="297"/>
      <c r="L290" s="297"/>
      <c r="M290" s="297"/>
      <c r="N290" s="297"/>
    </row>
    <row r="291" spans="1:14" s="84" customFormat="1">
      <c r="A291" s="299"/>
      <c r="B291" s="297"/>
      <c r="C291" s="297"/>
      <c r="D291" s="297"/>
      <c r="E291" s="297"/>
      <c r="F291" s="297"/>
      <c r="G291" s="297"/>
      <c r="H291" s="297"/>
      <c r="I291" s="297"/>
      <c r="J291" s="297"/>
      <c r="K291" s="297"/>
      <c r="L291" s="297"/>
      <c r="M291" s="297"/>
      <c r="N291" s="297"/>
    </row>
    <row r="292" spans="1:14" s="84" customFormat="1">
      <c r="A292" s="299"/>
      <c r="B292" s="297"/>
      <c r="C292" s="297"/>
      <c r="D292" s="297"/>
      <c r="E292" s="297"/>
      <c r="F292" s="297"/>
      <c r="G292" s="297"/>
      <c r="H292" s="297"/>
      <c r="I292" s="297"/>
      <c r="J292" s="297"/>
      <c r="K292" s="297"/>
      <c r="L292" s="297"/>
      <c r="M292" s="297"/>
      <c r="N292" s="297"/>
    </row>
    <row r="293" spans="1:14" s="84" customFormat="1">
      <c r="A293" s="299"/>
      <c r="B293" s="297"/>
      <c r="C293" s="297"/>
      <c r="D293" s="297"/>
      <c r="E293" s="297"/>
      <c r="F293" s="297"/>
      <c r="G293" s="297"/>
      <c r="H293" s="297"/>
      <c r="I293" s="297"/>
      <c r="J293" s="297"/>
      <c r="K293" s="297"/>
      <c r="L293" s="297"/>
      <c r="M293" s="297"/>
      <c r="N293" s="297"/>
    </row>
    <row r="294" spans="1:14" s="84" customFormat="1">
      <c r="A294" s="299"/>
      <c r="B294" s="297"/>
      <c r="C294" s="297"/>
      <c r="D294" s="297"/>
      <c r="E294" s="297"/>
      <c r="F294" s="297"/>
      <c r="G294" s="297"/>
      <c r="H294" s="297"/>
      <c r="I294" s="297"/>
      <c r="J294" s="297"/>
      <c r="K294" s="297"/>
      <c r="L294" s="297"/>
      <c r="M294" s="297"/>
      <c r="N294" s="297"/>
    </row>
    <row r="295" spans="1:14" s="84" customFormat="1">
      <c r="A295" s="299"/>
      <c r="B295" s="297"/>
      <c r="C295" s="297"/>
      <c r="D295" s="297"/>
      <c r="E295" s="297"/>
      <c r="F295" s="297"/>
      <c r="G295" s="297"/>
      <c r="H295" s="297"/>
      <c r="I295" s="297"/>
      <c r="J295" s="297"/>
      <c r="K295" s="297"/>
      <c r="L295" s="297"/>
      <c r="M295" s="297"/>
      <c r="N295" s="297"/>
    </row>
    <row r="296" spans="1:14" s="84" customFormat="1">
      <c r="A296" s="299"/>
      <c r="B296" s="297"/>
      <c r="C296" s="297"/>
      <c r="D296" s="297"/>
      <c r="E296" s="297"/>
      <c r="F296" s="297"/>
      <c r="G296" s="297"/>
      <c r="H296" s="297"/>
      <c r="I296" s="297"/>
      <c r="J296" s="297"/>
      <c r="K296" s="297"/>
      <c r="L296" s="297"/>
      <c r="M296" s="297"/>
      <c r="N296" s="297"/>
    </row>
    <row r="297" spans="1:14" s="84" customFormat="1">
      <c r="A297" s="299"/>
      <c r="B297" s="297"/>
      <c r="C297" s="297"/>
      <c r="D297" s="297"/>
      <c r="E297" s="297"/>
      <c r="F297" s="297"/>
      <c r="G297" s="297"/>
      <c r="H297" s="297"/>
      <c r="I297" s="297"/>
      <c r="J297" s="297"/>
      <c r="K297" s="297"/>
      <c r="L297" s="297"/>
      <c r="M297" s="297"/>
      <c r="N297" s="297"/>
    </row>
    <row r="298" spans="1:14" s="84" customFormat="1">
      <c r="A298" s="299"/>
      <c r="B298" s="297"/>
      <c r="C298" s="297"/>
      <c r="D298" s="297"/>
      <c r="E298" s="297"/>
      <c r="F298" s="297"/>
      <c r="G298" s="297"/>
      <c r="H298" s="297"/>
      <c r="I298" s="297"/>
      <c r="J298" s="297"/>
      <c r="K298" s="297"/>
      <c r="L298" s="297"/>
      <c r="M298" s="297"/>
      <c r="N298" s="297"/>
    </row>
    <row r="299" spans="1:14" s="84" customFormat="1">
      <c r="A299" s="299"/>
      <c r="B299" s="297"/>
      <c r="C299" s="297"/>
      <c r="D299" s="297"/>
      <c r="E299" s="297"/>
      <c r="F299" s="297"/>
      <c r="G299" s="297"/>
      <c r="H299" s="297"/>
      <c r="I299" s="297"/>
      <c r="J299" s="297"/>
      <c r="K299" s="297"/>
      <c r="L299" s="297"/>
      <c r="M299" s="297"/>
      <c r="N299" s="297"/>
    </row>
    <row r="300" spans="1:14" s="84" customFormat="1">
      <c r="A300" s="299"/>
      <c r="B300" s="297"/>
      <c r="C300" s="297"/>
      <c r="D300" s="297"/>
      <c r="E300" s="297"/>
      <c r="F300" s="297"/>
      <c r="G300" s="297"/>
      <c r="H300" s="297"/>
      <c r="I300" s="297"/>
      <c r="J300" s="297"/>
      <c r="K300" s="297"/>
      <c r="L300" s="297"/>
      <c r="M300" s="297"/>
      <c r="N300" s="297"/>
    </row>
    <row r="301" spans="1:14" s="84" customFormat="1">
      <c r="A301" s="299"/>
      <c r="B301" s="297"/>
      <c r="C301" s="297"/>
      <c r="D301" s="297"/>
      <c r="E301" s="297"/>
      <c r="F301" s="297"/>
      <c r="G301" s="297"/>
      <c r="H301" s="297"/>
      <c r="I301" s="297"/>
      <c r="J301" s="297"/>
      <c r="K301" s="297"/>
      <c r="L301" s="297"/>
      <c r="M301" s="297"/>
      <c r="N301" s="297"/>
    </row>
    <row r="302" spans="1:14" s="84" customFormat="1">
      <c r="A302" s="299"/>
      <c r="B302" s="297"/>
      <c r="C302" s="297"/>
      <c r="D302" s="297"/>
      <c r="E302" s="297"/>
      <c r="F302" s="297"/>
      <c r="G302" s="297"/>
      <c r="H302" s="297"/>
      <c r="I302" s="297"/>
      <c r="J302" s="297"/>
      <c r="K302" s="297"/>
      <c r="L302" s="297"/>
      <c r="M302" s="297"/>
      <c r="N302" s="297"/>
    </row>
    <row r="303" spans="1:14" s="84" customFormat="1">
      <c r="A303" s="299"/>
      <c r="B303" s="297"/>
      <c r="C303" s="297"/>
      <c r="D303" s="297"/>
      <c r="E303" s="297"/>
      <c r="F303" s="297"/>
      <c r="G303" s="297"/>
      <c r="H303" s="297"/>
      <c r="I303" s="297"/>
      <c r="J303" s="297"/>
      <c r="K303" s="297"/>
      <c r="L303" s="297"/>
      <c r="M303" s="297"/>
      <c r="N303" s="297"/>
    </row>
    <row r="304" spans="1:14" s="84" customFormat="1">
      <c r="A304" s="299"/>
      <c r="B304" s="297"/>
      <c r="C304" s="297"/>
      <c r="D304" s="297"/>
      <c r="E304" s="297"/>
      <c r="F304" s="297"/>
      <c r="G304" s="297"/>
      <c r="H304" s="297"/>
      <c r="I304" s="297"/>
      <c r="J304" s="297"/>
      <c r="K304" s="297"/>
      <c r="L304" s="297"/>
      <c r="M304" s="297"/>
      <c r="N304" s="297"/>
    </row>
    <row r="305" spans="1:14" s="84" customFormat="1">
      <c r="A305" s="299"/>
      <c r="B305" s="297"/>
      <c r="C305" s="297"/>
      <c r="D305" s="297"/>
      <c r="E305" s="297"/>
      <c r="F305" s="297"/>
      <c r="G305" s="297"/>
      <c r="H305" s="297"/>
      <c r="I305" s="297"/>
      <c r="J305" s="297"/>
      <c r="K305" s="297"/>
      <c r="L305" s="297"/>
      <c r="M305" s="297"/>
      <c r="N305" s="297"/>
    </row>
    <row r="306" spans="1:14" s="84" customFormat="1">
      <c r="A306" s="299"/>
      <c r="B306" s="297"/>
      <c r="C306" s="297"/>
      <c r="D306" s="297"/>
      <c r="E306" s="297"/>
      <c r="F306" s="297"/>
      <c r="G306" s="297"/>
      <c r="H306" s="297"/>
      <c r="I306" s="297"/>
      <c r="J306" s="297"/>
      <c r="K306" s="297"/>
      <c r="L306" s="297"/>
      <c r="M306" s="297"/>
      <c r="N306" s="297"/>
    </row>
    <row r="307" spans="1:14" s="84" customFormat="1">
      <c r="A307" s="299"/>
      <c r="B307" s="297"/>
      <c r="C307" s="297"/>
      <c r="D307" s="297"/>
      <c r="E307" s="297"/>
      <c r="F307" s="297"/>
      <c r="G307" s="297"/>
      <c r="H307" s="297"/>
      <c r="I307" s="297"/>
      <c r="J307" s="297"/>
      <c r="K307" s="297"/>
      <c r="L307" s="297"/>
      <c r="M307" s="297"/>
      <c r="N307" s="297"/>
    </row>
    <row r="308" spans="1:14" s="84" customFormat="1">
      <c r="A308" s="299"/>
      <c r="B308" s="297"/>
      <c r="C308" s="297"/>
      <c r="D308" s="297"/>
      <c r="E308" s="297"/>
      <c r="F308" s="297"/>
      <c r="G308" s="297"/>
      <c r="H308" s="297"/>
      <c r="I308" s="297"/>
      <c r="J308" s="297"/>
      <c r="K308" s="297"/>
      <c r="L308" s="297"/>
      <c r="M308" s="297"/>
      <c r="N308" s="297"/>
    </row>
    <row r="309" spans="1:14" s="84" customFormat="1">
      <c r="A309" s="299"/>
      <c r="B309" s="297"/>
      <c r="C309" s="297"/>
      <c r="D309" s="297"/>
      <c r="E309" s="297"/>
      <c r="F309" s="297"/>
      <c r="G309" s="297"/>
      <c r="H309" s="297"/>
      <c r="I309" s="297"/>
      <c r="J309" s="297"/>
      <c r="K309" s="297"/>
      <c r="L309" s="297"/>
      <c r="M309" s="297"/>
      <c r="N309" s="297"/>
    </row>
    <row r="310" spans="1:14" s="84" customFormat="1">
      <c r="A310" s="299"/>
      <c r="B310" s="297"/>
      <c r="C310" s="297"/>
      <c r="D310" s="297"/>
      <c r="E310" s="297"/>
      <c r="F310" s="297"/>
      <c r="G310" s="297"/>
      <c r="H310" s="297"/>
      <c r="I310" s="297"/>
      <c r="J310" s="297"/>
      <c r="K310" s="297"/>
      <c r="L310" s="297"/>
      <c r="M310" s="297"/>
      <c r="N310" s="297"/>
    </row>
    <row r="311" spans="1:14" s="84" customFormat="1">
      <c r="A311" s="299"/>
      <c r="B311" s="297"/>
      <c r="C311" s="297"/>
      <c r="D311" s="297"/>
      <c r="E311" s="297"/>
      <c r="F311" s="297"/>
      <c r="G311" s="297"/>
      <c r="H311" s="297"/>
      <c r="I311" s="297"/>
      <c r="J311" s="297"/>
      <c r="K311" s="297"/>
      <c r="L311" s="297"/>
      <c r="M311" s="297"/>
      <c r="N311" s="297"/>
    </row>
    <row r="312" spans="1:14" s="84" customFormat="1">
      <c r="A312" s="299"/>
      <c r="B312" s="297"/>
      <c r="C312" s="297"/>
      <c r="D312" s="297"/>
      <c r="E312" s="297"/>
      <c r="F312" s="297"/>
      <c r="G312" s="297"/>
      <c r="H312" s="297"/>
      <c r="I312" s="297"/>
      <c r="J312" s="297"/>
      <c r="K312" s="297"/>
      <c r="L312" s="297"/>
      <c r="M312" s="297"/>
      <c r="N312" s="297"/>
    </row>
    <row r="313" spans="1:14" s="84" customFormat="1">
      <c r="A313" s="299"/>
      <c r="B313" s="297"/>
      <c r="C313" s="297"/>
      <c r="D313" s="297"/>
      <c r="E313" s="297"/>
      <c r="F313" s="297"/>
      <c r="G313" s="297"/>
      <c r="H313" s="297"/>
      <c r="I313" s="297"/>
      <c r="J313" s="297"/>
      <c r="K313" s="297"/>
      <c r="L313" s="297"/>
      <c r="M313" s="297"/>
      <c r="N313" s="297"/>
    </row>
    <row r="314" spans="1:14" s="84" customFormat="1">
      <c r="A314" s="299"/>
      <c r="B314" s="297"/>
      <c r="C314" s="297"/>
      <c r="D314" s="297"/>
      <c r="E314" s="297"/>
      <c r="F314" s="297"/>
      <c r="G314" s="297"/>
      <c r="H314" s="297"/>
      <c r="I314" s="297"/>
      <c r="J314" s="297"/>
      <c r="K314" s="297"/>
      <c r="L314" s="297"/>
      <c r="M314" s="297"/>
      <c r="N314" s="297"/>
    </row>
    <row r="315" spans="1:14" s="84" customFormat="1">
      <c r="A315" s="299"/>
      <c r="B315" s="297"/>
      <c r="C315" s="297"/>
      <c r="D315" s="297"/>
      <c r="E315" s="297"/>
      <c r="F315" s="297"/>
      <c r="G315" s="297"/>
      <c r="H315" s="297"/>
      <c r="I315" s="297"/>
      <c r="J315" s="297"/>
      <c r="K315" s="297"/>
      <c r="L315" s="297"/>
      <c r="M315" s="297"/>
      <c r="N315" s="297"/>
    </row>
    <row r="316" spans="1:14" s="84" customFormat="1">
      <c r="A316" s="299"/>
      <c r="B316" s="297"/>
      <c r="C316" s="297"/>
      <c r="D316" s="297"/>
      <c r="E316" s="297"/>
      <c r="F316" s="297"/>
      <c r="G316" s="297"/>
      <c r="H316" s="297"/>
      <c r="I316" s="297"/>
      <c r="J316" s="297"/>
      <c r="K316" s="297"/>
      <c r="L316" s="297"/>
      <c r="M316" s="297"/>
      <c r="N316" s="297"/>
    </row>
    <row r="317" spans="1:14" s="84" customFormat="1">
      <c r="A317" s="299"/>
      <c r="B317" s="297"/>
      <c r="C317" s="297"/>
      <c r="D317" s="297"/>
      <c r="E317" s="297"/>
      <c r="F317" s="297"/>
      <c r="G317" s="297"/>
      <c r="H317" s="297"/>
      <c r="I317" s="297"/>
      <c r="J317" s="297"/>
      <c r="K317" s="297"/>
      <c r="L317" s="297"/>
      <c r="M317" s="297"/>
      <c r="N317" s="297"/>
    </row>
    <row r="318" spans="1:14" s="84" customFormat="1">
      <c r="A318" s="299"/>
      <c r="B318" s="297"/>
      <c r="C318" s="297"/>
      <c r="D318" s="297"/>
      <c r="E318" s="297"/>
      <c r="F318" s="297"/>
      <c r="G318" s="297"/>
      <c r="H318" s="297"/>
      <c r="I318" s="297"/>
      <c r="J318" s="297"/>
      <c r="K318" s="297"/>
      <c r="L318" s="297"/>
      <c r="M318" s="297"/>
      <c r="N318" s="297"/>
    </row>
    <row r="319" spans="1:14" s="84" customFormat="1">
      <c r="A319" s="299"/>
      <c r="B319" s="297"/>
      <c r="C319" s="297"/>
      <c r="D319" s="297"/>
      <c r="E319" s="297"/>
      <c r="F319" s="297"/>
      <c r="G319" s="297"/>
      <c r="H319" s="297"/>
      <c r="I319" s="297"/>
      <c r="J319" s="297"/>
      <c r="K319" s="297"/>
      <c r="L319" s="297"/>
      <c r="M319" s="297"/>
      <c r="N319" s="297"/>
    </row>
    <row r="320" spans="1:14" s="84" customFormat="1">
      <c r="A320" s="299"/>
      <c r="B320" s="297"/>
      <c r="C320" s="297"/>
      <c r="D320" s="297"/>
      <c r="E320" s="297"/>
      <c r="F320" s="297"/>
      <c r="G320" s="297"/>
      <c r="H320" s="297"/>
      <c r="I320" s="297"/>
      <c r="J320" s="297"/>
      <c r="K320" s="297"/>
      <c r="L320" s="297"/>
      <c r="M320" s="297"/>
      <c r="N320" s="297"/>
    </row>
    <row r="321" spans="1:14" s="84" customFormat="1">
      <c r="A321" s="299"/>
      <c r="B321" s="297"/>
      <c r="C321" s="297"/>
      <c r="D321" s="297"/>
      <c r="E321" s="297"/>
      <c r="F321" s="297"/>
      <c r="G321" s="297"/>
      <c r="H321" s="297"/>
      <c r="I321" s="297"/>
      <c r="J321" s="297"/>
      <c r="K321" s="297"/>
      <c r="L321" s="297"/>
      <c r="M321" s="297"/>
      <c r="N321" s="297"/>
    </row>
    <row r="322" spans="1:14" s="84" customFormat="1">
      <c r="A322" s="299"/>
      <c r="B322" s="297"/>
      <c r="C322" s="297"/>
      <c r="D322" s="297"/>
      <c r="E322" s="297"/>
      <c r="F322" s="297"/>
      <c r="G322" s="297"/>
      <c r="H322" s="297"/>
      <c r="I322" s="297"/>
      <c r="J322" s="297"/>
      <c r="K322" s="297"/>
      <c r="L322" s="297"/>
      <c r="M322" s="297"/>
      <c r="N322" s="297"/>
    </row>
    <row r="323" spans="1:14" s="84" customFormat="1">
      <c r="A323" s="299"/>
      <c r="B323" s="297"/>
      <c r="C323" s="297"/>
      <c r="D323" s="297"/>
      <c r="E323" s="297"/>
      <c r="F323" s="297"/>
      <c r="G323" s="297"/>
      <c r="H323" s="297"/>
      <c r="I323" s="297"/>
      <c r="J323" s="297"/>
      <c r="K323" s="297"/>
      <c r="L323" s="297"/>
      <c r="M323" s="297"/>
      <c r="N323" s="297"/>
    </row>
    <row r="324" spans="1:14" s="84" customFormat="1">
      <c r="A324" s="299"/>
      <c r="B324" s="297"/>
      <c r="C324" s="297"/>
      <c r="D324" s="297"/>
      <c r="E324" s="297"/>
      <c r="F324" s="297"/>
      <c r="G324" s="297"/>
      <c r="H324" s="297"/>
      <c r="I324" s="297"/>
      <c r="J324" s="297"/>
      <c r="K324" s="297"/>
      <c r="L324" s="297"/>
      <c r="M324" s="297"/>
      <c r="N324" s="297"/>
    </row>
    <row r="325" spans="1:14" s="84" customFormat="1">
      <c r="A325" s="299"/>
      <c r="B325" s="297"/>
      <c r="C325" s="297"/>
      <c r="D325" s="297"/>
      <c r="E325" s="297"/>
      <c r="F325" s="297"/>
      <c r="G325" s="297"/>
      <c r="H325" s="297"/>
      <c r="I325" s="297"/>
      <c r="J325" s="297"/>
      <c r="K325" s="297"/>
      <c r="L325" s="297"/>
      <c r="M325" s="297"/>
      <c r="N325" s="297"/>
    </row>
    <row r="326" spans="1:14" s="84" customFormat="1">
      <c r="A326" s="299"/>
      <c r="B326" s="297"/>
      <c r="C326" s="297"/>
      <c r="D326" s="297"/>
      <c r="E326" s="297"/>
      <c r="F326" s="297"/>
      <c r="G326" s="297"/>
      <c r="H326" s="297"/>
      <c r="I326" s="297"/>
      <c r="J326" s="297"/>
      <c r="K326" s="297"/>
      <c r="L326" s="297"/>
      <c r="M326" s="297"/>
      <c r="N326" s="297"/>
    </row>
    <row r="327" spans="1:14" s="84" customFormat="1">
      <c r="A327" s="299"/>
      <c r="B327" s="297"/>
      <c r="C327" s="297"/>
      <c r="D327" s="297"/>
      <c r="E327" s="297"/>
      <c r="F327" s="297"/>
      <c r="G327" s="297"/>
      <c r="H327" s="297"/>
      <c r="I327" s="297"/>
      <c r="J327" s="297"/>
      <c r="K327" s="297"/>
      <c r="L327" s="297"/>
      <c r="M327" s="297"/>
      <c r="N327" s="297"/>
    </row>
    <row r="328" spans="1:14" s="84" customFormat="1">
      <c r="A328" s="299"/>
      <c r="B328" s="297"/>
      <c r="C328" s="297"/>
      <c r="D328" s="297"/>
      <c r="E328" s="297"/>
      <c r="F328" s="297"/>
      <c r="G328" s="297"/>
      <c r="H328" s="297"/>
      <c r="I328" s="297"/>
      <c r="J328" s="297"/>
      <c r="K328" s="297"/>
      <c r="L328" s="297"/>
      <c r="M328" s="297"/>
      <c r="N328" s="297"/>
    </row>
    <row r="329" spans="1:14" s="84" customFormat="1">
      <c r="A329" s="299"/>
      <c r="B329" s="297"/>
      <c r="C329" s="297"/>
      <c r="D329" s="297"/>
      <c r="E329" s="297"/>
      <c r="F329" s="297"/>
      <c r="G329" s="297"/>
      <c r="H329" s="297"/>
      <c r="I329" s="297"/>
      <c r="J329" s="297"/>
      <c r="K329" s="297"/>
      <c r="L329" s="297"/>
      <c r="M329" s="297"/>
      <c r="N329" s="297"/>
    </row>
    <row r="330" spans="1:14" s="84" customFormat="1">
      <c r="A330" s="299"/>
      <c r="B330" s="297"/>
      <c r="C330" s="297"/>
      <c r="D330" s="297"/>
      <c r="E330" s="297"/>
      <c r="F330" s="297"/>
      <c r="G330" s="297"/>
      <c r="H330" s="297"/>
      <c r="I330" s="297"/>
      <c r="J330" s="297"/>
      <c r="K330" s="297"/>
      <c r="L330" s="297"/>
      <c r="M330" s="297"/>
      <c r="N330" s="297"/>
    </row>
    <row r="331" spans="1:14" s="84" customFormat="1">
      <c r="A331" s="299"/>
      <c r="B331" s="297"/>
      <c r="C331" s="297"/>
      <c r="D331" s="297"/>
      <c r="E331" s="297"/>
      <c r="F331" s="297"/>
      <c r="G331" s="297"/>
      <c r="H331" s="297"/>
      <c r="I331" s="297"/>
      <c r="J331" s="297"/>
      <c r="K331" s="297"/>
      <c r="L331" s="297"/>
      <c r="M331" s="297"/>
      <c r="N331" s="297"/>
    </row>
    <row r="332" spans="1:14" s="84" customFormat="1">
      <c r="A332" s="299"/>
      <c r="B332" s="297"/>
      <c r="C332" s="297"/>
      <c r="D332" s="297"/>
      <c r="E332" s="297"/>
      <c r="F332" s="297"/>
      <c r="G332" s="297"/>
      <c r="H332" s="297"/>
      <c r="I332" s="297"/>
      <c r="J332" s="297"/>
      <c r="K332" s="297"/>
      <c r="L332" s="297"/>
      <c r="M332" s="297"/>
      <c r="N332" s="297"/>
    </row>
    <row r="333" spans="1:14" s="84" customFormat="1">
      <c r="A333" s="299"/>
      <c r="B333" s="297"/>
      <c r="C333" s="297"/>
      <c r="D333" s="297"/>
      <c r="E333" s="297"/>
      <c r="F333" s="297"/>
      <c r="G333" s="297"/>
      <c r="H333" s="297"/>
      <c r="I333" s="297"/>
      <c r="J333" s="297"/>
      <c r="K333" s="297"/>
      <c r="L333" s="297"/>
      <c r="M333" s="297"/>
      <c r="N333" s="297"/>
    </row>
    <row r="334" spans="1:14" s="84" customFormat="1">
      <c r="A334" s="299"/>
      <c r="B334" s="297"/>
      <c r="C334" s="297"/>
      <c r="D334" s="297"/>
      <c r="E334" s="297"/>
      <c r="F334" s="297"/>
      <c r="G334" s="297"/>
      <c r="H334" s="297"/>
      <c r="I334" s="297"/>
      <c r="J334" s="297"/>
      <c r="K334" s="297"/>
      <c r="L334" s="297"/>
      <c r="M334" s="297"/>
      <c r="N334" s="297"/>
    </row>
    <row r="335" spans="1:14" s="84" customFormat="1">
      <c r="A335" s="299"/>
      <c r="B335" s="297"/>
      <c r="C335" s="297"/>
      <c r="D335" s="297"/>
      <c r="E335" s="297"/>
      <c r="F335" s="297"/>
      <c r="G335" s="297"/>
      <c r="H335" s="297"/>
      <c r="I335" s="297"/>
      <c r="J335" s="297"/>
      <c r="K335" s="297"/>
      <c r="L335" s="297"/>
      <c r="M335" s="297"/>
      <c r="N335" s="297"/>
    </row>
    <row r="336" spans="1:14" s="84" customFormat="1">
      <c r="A336" s="299"/>
      <c r="B336" s="297"/>
      <c r="C336" s="297"/>
      <c r="D336" s="297"/>
      <c r="E336" s="297"/>
      <c r="F336" s="297"/>
      <c r="G336" s="297"/>
      <c r="H336" s="297"/>
      <c r="I336" s="297"/>
      <c r="J336" s="297"/>
      <c r="K336" s="297"/>
      <c r="L336" s="297"/>
      <c r="M336" s="297"/>
      <c r="N336" s="297"/>
    </row>
    <row r="337" spans="1:14" s="84" customFormat="1">
      <c r="A337" s="299"/>
      <c r="B337" s="297"/>
      <c r="C337" s="297"/>
      <c r="D337" s="297"/>
      <c r="E337" s="297"/>
      <c r="F337" s="297"/>
      <c r="G337" s="297"/>
      <c r="H337" s="297"/>
      <c r="I337" s="297"/>
      <c r="J337" s="297"/>
      <c r="K337" s="297"/>
      <c r="L337" s="297"/>
      <c r="M337" s="297"/>
      <c r="N337" s="297"/>
    </row>
    <row r="338" spans="1:14" s="84" customFormat="1">
      <c r="A338" s="299"/>
      <c r="B338" s="297"/>
      <c r="C338" s="297"/>
      <c r="D338" s="297"/>
      <c r="E338" s="297"/>
      <c r="F338" s="297"/>
      <c r="G338" s="297"/>
      <c r="H338" s="297"/>
      <c r="I338" s="297"/>
      <c r="J338" s="297"/>
      <c r="K338" s="297"/>
      <c r="L338" s="297"/>
      <c r="M338" s="297"/>
      <c r="N338" s="297"/>
    </row>
    <row r="339" spans="1:14" s="84" customFormat="1">
      <c r="A339" s="299"/>
      <c r="B339" s="297"/>
      <c r="C339" s="297"/>
      <c r="D339" s="297"/>
      <c r="E339" s="297"/>
      <c r="F339" s="297"/>
      <c r="G339" s="297"/>
      <c r="H339" s="297"/>
      <c r="I339" s="297"/>
      <c r="J339" s="297"/>
      <c r="K339" s="297"/>
      <c r="L339" s="297"/>
      <c r="M339" s="297"/>
      <c r="N339" s="297"/>
    </row>
    <row r="340" spans="1:14" s="84" customFormat="1">
      <c r="A340" s="299"/>
      <c r="B340" s="297"/>
      <c r="C340" s="297"/>
      <c r="D340" s="297"/>
      <c r="E340" s="297"/>
      <c r="F340" s="297"/>
      <c r="G340" s="297"/>
      <c r="H340" s="297"/>
      <c r="I340" s="297"/>
      <c r="J340" s="297"/>
      <c r="K340" s="297"/>
      <c r="L340" s="297"/>
      <c r="M340" s="297"/>
      <c r="N340" s="297"/>
    </row>
    <row r="341" spans="1:14" s="84" customFormat="1">
      <c r="A341" s="299"/>
      <c r="B341" s="297"/>
      <c r="C341" s="297"/>
      <c r="D341" s="297"/>
      <c r="E341" s="297"/>
      <c r="F341" s="297"/>
      <c r="G341" s="297"/>
      <c r="H341" s="297"/>
      <c r="I341" s="297"/>
      <c r="J341" s="297"/>
      <c r="K341" s="297"/>
      <c r="L341" s="297"/>
      <c r="M341" s="297"/>
      <c r="N341" s="297"/>
    </row>
    <row r="342" spans="1:14" s="84" customFormat="1">
      <c r="A342" s="299"/>
      <c r="B342" s="297"/>
      <c r="C342" s="297"/>
      <c r="D342" s="297"/>
      <c r="E342" s="297"/>
      <c r="F342" s="297"/>
      <c r="G342" s="297"/>
      <c r="H342" s="297"/>
      <c r="I342" s="297"/>
      <c r="J342" s="297"/>
      <c r="K342" s="297"/>
      <c r="L342" s="297"/>
      <c r="M342" s="297"/>
      <c r="N342" s="297"/>
    </row>
    <row r="343" spans="1:14" s="84" customFormat="1">
      <c r="A343" s="299"/>
      <c r="B343" s="297"/>
      <c r="C343" s="297"/>
      <c r="D343" s="297"/>
      <c r="E343" s="297"/>
      <c r="F343" s="297"/>
      <c r="G343" s="297"/>
      <c r="H343" s="297"/>
      <c r="I343" s="297"/>
      <c r="J343" s="297"/>
      <c r="K343" s="297"/>
      <c r="L343" s="297"/>
      <c r="M343" s="297"/>
      <c r="N343" s="297"/>
    </row>
    <row r="344" spans="1:14" s="84" customFormat="1">
      <c r="A344" s="299"/>
      <c r="B344" s="297"/>
      <c r="C344" s="297"/>
      <c r="D344" s="297"/>
      <c r="E344" s="297"/>
      <c r="F344" s="297"/>
      <c r="G344" s="297"/>
      <c r="H344" s="297"/>
      <c r="I344" s="297"/>
      <c r="J344" s="297"/>
      <c r="K344" s="297"/>
      <c r="L344" s="297"/>
      <c r="M344" s="297"/>
      <c r="N344" s="297"/>
    </row>
    <row r="345" spans="1:14" s="84" customFormat="1">
      <c r="A345" s="299"/>
      <c r="B345" s="297"/>
      <c r="C345" s="297"/>
      <c r="D345" s="297"/>
      <c r="E345" s="297"/>
      <c r="F345" s="297"/>
      <c r="G345" s="297"/>
      <c r="H345" s="297"/>
      <c r="I345" s="297"/>
      <c r="J345" s="297"/>
      <c r="K345" s="297"/>
      <c r="L345" s="297"/>
      <c r="M345" s="297"/>
      <c r="N345" s="297"/>
    </row>
    <row r="346" spans="1:14" s="84" customFormat="1">
      <c r="A346" s="299"/>
      <c r="B346" s="297"/>
      <c r="C346" s="297"/>
      <c r="D346" s="297"/>
      <c r="E346" s="297"/>
      <c r="F346" s="297"/>
      <c r="G346" s="297"/>
      <c r="H346" s="297"/>
      <c r="I346" s="297"/>
      <c r="J346" s="297"/>
      <c r="K346" s="297"/>
      <c r="L346" s="297"/>
      <c r="M346" s="297"/>
      <c r="N346" s="297"/>
    </row>
    <row r="347" spans="1:14" s="84" customFormat="1">
      <c r="A347" s="299"/>
      <c r="B347" s="297"/>
      <c r="C347" s="297"/>
      <c r="D347" s="297"/>
      <c r="E347" s="297"/>
      <c r="F347" s="297"/>
      <c r="G347" s="297"/>
      <c r="H347" s="297"/>
      <c r="I347" s="297"/>
      <c r="J347" s="297"/>
      <c r="K347" s="297"/>
      <c r="L347" s="297"/>
      <c r="M347" s="297"/>
      <c r="N347" s="297"/>
    </row>
    <row r="348" spans="1:14" s="84" customFormat="1">
      <c r="A348" s="299"/>
      <c r="B348" s="297"/>
      <c r="C348" s="297"/>
      <c r="D348" s="297"/>
      <c r="E348" s="297"/>
      <c r="F348" s="297"/>
      <c r="G348" s="297"/>
      <c r="H348" s="297"/>
      <c r="I348" s="297"/>
      <c r="J348" s="297"/>
      <c r="K348" s="297"/>
      <c r="L348" s="297"/>
      <c r="M348" s="297"/>
      <c r="N348" s="297"/>
    </row>
    <row r="349" spans="1:14" s="84" customFormat="1">
      <c r="A349" s="299"/>
      <c r="B349" s="297"/>
      <c r="C349" s="297"/>
      <c r="D349" s="297"/>
      <c r="E349" s="297"/>
      <c r="F349" s="297"/>
      <c r="G349" s="297"/>
      <c r="H349" s="297"/>
      <c r="I349" s="297"/>
      <c r="J349" s="297"/>
      <c r="K349" s="297"/>
      <c r="L349" s="297"/>
      <c r="M349" s="297"/>
      <c r="N349" s="297"/>
    </row>
    <row r="350" spans="1:14" s="84" customFormat="1">
      <c r="A350" s="299"/>
      <c r="B350" s="297"/>
      <c r="C350" s="297"/>
      <c r="D350" s="297"/>
      <c r="E350" s="297"/>
      <c r="F350" s="297"/>
      <c r="G350" s="297"/>
      <c r="H350" s="297"/>
      <c r="I350" s="297"/>
      <c r="J350" s="297"/>
      <c r="K350" s="297"/>
      <c r="L350" s="297"/>
      <c r="M350" s="297"/>
      <c r="N350" s="297"/>
    </row>
    <row r="351" spans="1:14" s="84" customFormat="1">
      <c r="A351" s="299"/>
      <c r="B351" s="297"/>
      <c r="C351" s="297"/>
      <c r="D351" s="297"/>
      <c r="E351" s="297"/>
      <c r="F351" s="297"/>
      <c r="G351" s="297"/>
      <c r="H351" s="297"/>
      <c r="I351" s="297"/>
      <c r="J351" s="297"/>
      <c r="K351" s="297"/>
      <c r="L351" s="297"/>
      <c r="M351" s="297"/>
      <c r="N351" s="297"/>
    </row>
    <row r="352" spans="1:14" s="84" customFormat="1">
      <c r="A352" s="299"/>
      <c r="B352" s="297"/>
      <c r="C352" s="297"/>
      <c r="D352" s="297"/>
      <c r="E352" s="297"/>
      <c r="F352" s="297"/>
      <c r="G352" s="297"/>
      <c r="H352" s="297"/>
      <c r="I352" s="297"/>
      <c r="J352" s="297"/>
      <c r="K352" s="297"/>
      <c r="L352" s="297"/>
      <c r="M352" s="297"/>
      <c r="N352" s="297"/>
    </row>
    <row r="353" spans="1:14" s="84" customFormat="1">
      <c r="A353" s="299"/>
      <c r="B353" s="297"/>
      <c r="C353" s="297"/>
      <c r="D353" s="297"/>
      <c r="E353" s="297"/>
      <c r="F353" s="297"/>
      <c r="G353" s="297"/>
      <c r="H353" s="297"/>
      <c r="I353" s="297"/>
      <c r="J353" s="297"/>
      <c r="K353" s="297"/>
      <c r="L353" s="297"/>
      <c r="M353" s="297"/>
      <c r="N353" s="297"/>
    </row>
    <row r="354" spans="1:14" s="84" customFormat="1">
      <c r="A354" s="299"/>
      <c r="B354" s="297"/>
      <c r="C354" s="297"/>
      <c r="D354" s="297"/>
      <c r="E354" s="297"/>
      <c r="F354" s="297"/>
      <c r="G354" s="297"/>
      <c r="H354" s="297"/>
      <c r="I354" s="297"/>
      <c r="J354" s="297"/>
      <c r="K354" s="297"/>
      <c r="L354" s="297"/>
      <c r="M354" s="297"/>
      <c r="N354" s="297"/>
    </row>
    <row r="355" spans="1:14" s="84" customFormat="1">
      <c r="A355" s="299"/>
      <c r="B355" s="297"/>
      <c r="C355" s="297"/>
      <c r="D355" s="297"/>
      <c r="E355" s="297"/>
      <c r="F355" s="297"/>
      <c r="G355" s="297"/>
      <c r="H355" s="297"/>
      <c r="I355" s="297"/>
      <c r="J355" s="297"/>
      <c r="K355" s="297"/>
      <c r="L355" s="297"/>
      <c r="M355" s="297"/>
      <c r="N355" s="297"/>
    </row>
    <row r="356" spans="1:14" s="84" customFormat="1">
      <c r="A356" s="299"/>
      <c r="B356" s="297"/>
      <c r="C356" s="297"/>
      <c r="D356" s="297"/>
      <c r="E356" s="297"/>
      <c r="F356" s="297"/>
      <c r="G356" s="297"/>
      <c r="H356" s="297"/>
      <c r="I356" s="297"/>
      <c r="J356" s="297"/>
      <c r="K356" s="297"/>
      <c r="L356" s="297"/>
      <c r="M356" s="297"/>
      <c r="N356" s="297"/>
    </row>
    <row r="357" spans="1:14" s="84" customFormat="1">
      <c r="A357" s="299"/>
      <c r="B357" s="297"/>
      <c r="C357" s="297"/>
      <c r="D357" s="297"/>
      <c r="E357" s="297"/>
      <c r="F357" s="297"/>
      <c r="G357" s="297"/>
      <c r="H357" s="297"/>
      <c r="I357" s="297"/>
      <c r="J357" s="297"/>
      <c r="K357" s="297"/>
      <c r="L357" s="297"/>
      <c r="M357" s="297"/>
      <c r="N357" s="297"/>
    </row>
    <row r="358" spans="1:14" s="84" customFormat="1">
      <c r="A358" s="299"/>
      <c r="B358" s="297"/>
      <c r="C358" s="297"/>
      <c r="D358" s="297"/>
      <c r="E358" s="297"/>
      <c r="F358" s="297"/>
      <c r="G358" s="297"/>
      <c r="H358" s="297"/>
      <c r="I358" s="297"/>
      <c r="J358" s="297"/>
      <c r="K358" s="297"/>
      <c r="L358" s="297"/>
      <c r="M358" s="297"/>
      <c r="N358" s="297"/>
    </row>
    <row r="359" spans="1:14" s="84" customFormat="1">
      <c r="A359" s="299"/>
      <c r="B359" s="297"/>
      <c r="C359" s="297"/>
      <c r="D359" s="297"/>
      <c r="E359" s="297"/>
      <c r="F359" s="297"/>
      <c r="G359" s="297"/>
      <c r="H359" s="297"/>
      <c r="I359" s="297"/>
      <c r="J359" s="297"/>
      <c r="K359" s="297"/>
      <c r="L359" s="297"/>
      <c r="M359" s="297"/>
      <c r="N359" s="297"/>
    </row>
    <row r="360" spans="1:14" s="84" customFormat="1">
      <c r="A360" s="299"/>
      <c r="B360" s="297"/>
      <c r="C360" s="297"/>
      <c r="D360" s="297"/>
      <c r="E360" s="297"/>
      <c r="F360" s="297"/>
      <c r="G360" s="297"/>
      <c r="H360" s="297"/>
      <c r="I360" s="297"/>
      <c r="J360" s="297"/>
      <c r="K360" s="297"/>
      <c r="L360" s="297"/>
      <c r="M360" s="297"/>
      <c r="N360" s="297"/>
    </row>
    <row r="361" spans="1:14" s="84" customFormat="1">
      <c r="A361" s="299"/>
      <c r="B361" s="297"/>
      <c r="C361" s="297"/>
      <c r="D361" s="297"/>
      <c r="E361" s="297"/>
      <c r="F361" s="297"/>
      <c r="G361" s="297"/>
      <c r="H361" s="297"/>
      <c r="I361" s="297"/>
      <c r="J361" s="297"/>
      <c r="K361" s="297"/>
      <c r="L361" s="297"/>
      <c r="M361" s="297"/>
      <c r="N361" s="297"/>
    </row>
    <row r="362" spans="1:14" s="84" customFormat="1">
      <c r="A362" s="299"/>
      <c r="B362" s="297"/>
      <c r="C362" s="297"/>
      <c r="D362" s="297"/>
      <c r="E362" s="297"/>
      <c r="F362" s="297"/>
      <c r="G362" s="297"/>
      <c r="H362" s="297"/>
      <c r="I362" s="297"/>
      <c r="J362" s="297"/>
      <c r="K362" s="297"/>
      <c r="L362" s="297"/>
      <c r="M362" s="297"/>
      <c r="N362" s="297"/>
    </row>
    <row r="363" spans="1:14" s="84" customFormat="1">
      <c r="A363" s="299"/>
      <c r="B363" s="297"/>
      <c r="C363" s="297"/>
      <c r="D363" s="297"/>
      <c r="E363" s="297"/>
      <c r="F363" s="297"/>
      <c r="G363" s="297"/>
      <c r="H363" s="297"/>
      <c r="I363" s="297"/>
      <c r="J363" s="297"/>
      <c r="K363" s="297"/>
      <c r="L363" s="297"/>
      <c r="M363" s="297"/>
      <c r="N363" s="297"/>
    </row>
    <row r="364" spans="1:14" s="84" customFormat="1">
      <c r="A364" s="299"/>
      <c r="B364" s="297"/>
      <c r="C364" s="297"/>
      <c r="D364" s="297"/>
      <c r="E364" s="297"/>
      <c r="F364" s="297"/>
      <c r="G364" s="297"/>
      <c r="H364" s="297"/>
      <c r="I364" s="297"/>
      <c r="J364" s="297"/>
      <c r="K364" s="297"/>
      <c r="L364" s="297"/>
      <c r="M364" s="297"/>
      <c r="N364" s="297"/>
    </row>
    <row r="365" spans="1:14" s="84" customFormat="1">
      <c r="A365" s="299"/>
      <c r="B365" s="297"/>
      <c r="C365" s="297"/>
      <c r="D365" s="297"/>
      <c r="E365" s="297"/>
      <c r="F365" s="297"/>
      <c r="G365" s="297"/>
      <c r="H365" s="297"/>
      <c r="I365" s="297"/>
      <c r="J365" s="297"/>
      <c r="K365" s="297"/>
      <c r="L365" s="297"/>
      <c r="M365" s="297"/>
      <c r="N365" s="297"/>
    </row>
    <row r="366" spans="1:14" s="84" customFormat="1">
      <c r="A366" s="299"/>
      <c r="B366" s="297"/>
      <c r="C366" s="297"/>
      <c r="D366" s="297"/>
      <c r="E366" s="297"/>
      <c r="F366" s="297"/>
      <c r="G366" s="297"/>
      <c r="H366" s="297"/>
      <c r="I366" s="297"/>
      <c r="J366" s="297"/>
      <c r="K366" s="297"/>
      <c r="L366" s="297"/>
      <c r="M366" s="297"/>
      <c r="N366" s="297"/>
    </row>
    <row r="367" spans="1:14" s="84" customFormat="1">
      <c r="A367" s="299"/>
      <c r="B367" s="297"/>
      <c r="C367" s="297"/>
      <c r="D367" s="297"/>
      <c r="E367" s="297"/>
      <c r="F367" s="297"/>
      <c r="G367" s="297"/>
      <c r="H367" s="297"/>
      <c r="I367" s="297"/>
      <c r="J367" s="297"/>
      <c r="K367" s="297"/>
      <c r="L367" s="297"/>
      <c r="M367" s="297"/>
      <c r="N367" s="297"/>
    </row>
    <row r="368" spans="1:14" s="84" customFormat="1">
      <c r="A368" s="299"/>
      <c r="B368" s="297"/>
      <c r="C368" s="297"/>
      <c r="D368" s="297"/>
      <c r="E368" s="297"/>
      <c r="F368" s="297"/>
      <c r="G368" s="297"/>
      <c r="H368" s="297"/>
      <c r="I368" s="297"/>
      <c r="J368" s="297"/>
      <c r="K368" s="297"/>
      <c r="L368" s="297"/>
      <c r="M368" s="297"/>
      <c r="N368" s="297"/>
    </row>
    <row r="369" spans="1:14" s="84" customFormat="1">
      <c r="A369" s="299"/>
      <c r="B369" s="297"/>
      <c r="C369" s="297"/>
      <c r="D369" s="297"/>
      <c r="E369" s="297"/>
      <c r="F369" s="297"/>
      <c r="G369" s="297"/>
      <c r="H369" s="297"/>
      <c r="I369" s="297"/>
      <c r="J369" s="297"/>
      <c r="K369" s="297"/>
      <c r="L369" s="297"/>
      <c r="M369" s="297"/>
      <c r="N369" s="297"/>
    </row>
    <row r="370" spans="1:14" s="84" customFormat="1">
      <c r="A370" s="299"/>
      <c r="B370" s="297"/>
      <c r="C370" s="297"/>
      <c r="D370" s="297"/>
      <c r="E370" s="297"/>
      <c r="F370" s="297"/>
      <c r="G370" s="297"/>
      <c r="H370" s="297"/>
      <c r="I370" s="297"/>
      <c r="J370" s="297"/>
      <c r="K370" s="297"/>
      <c r="L370" s="297"/>
      <c r="M370" s="297"/>
      <c r="N370" s="297"/>
    </row>
    <row r="371" spans="1:14" s="84" customFormat="1">
      <c r="A371" s="299"/>
      <c r="B371" s="297"/>
      <c r="C371" s="297"/>
      <c r="D371" s="297"/>
      <c r="E371" s="297"/>
      <c r="F371" s="297"/>
      <c r="G371" s="297"/>
      <c r="H371" s="297"/>
      <c r="I371" s="297"/>
      <c r="J371" s="297"/>
      <c r="K371" s="297"/>
      <c r="L371" s="297"/>
      <c r="M371" s="297"/>
      <c r="N371" s="297"/>
    </row>
    <row r="372" spans="1:14" s="84" customFormat="1">
      <c r="A372" s="299"/>
      <c r="B372" s="297"/>
      <c r="C372" s="297"/>
      <c r="D372" s="297"/>
      <c r="E372" s="297"/>
      <c r="F372" s="297"/>
      <c r="G372" s="297"/>
      <c r="H372" s="297"/>
      <c r="I372" s="297"/>
      <c r="J372" s="297"/>
      <c r="K372" s="297"/>
      <c r="L372" s="297"/>
      <c r="M372" s="297"/>
      <c r="N372" s="297"/>
    </row>
    <row r="373" spans="1:14" s="84" customFormat="1">
      <c r="A373" s="299"/>
      <c r="B373" s="297"/>
      <c r="C373" s="297"/>
      <c r="D373" s="297"/>
      <c r="E373" s="297"/>
      <c r="F373" s="297"/>
      <c r="G373" s="297"/>
      <c r="H373" s="297"/>
      <c r="I373" s="297"/>
      <c r="J373" s="297"/>
      <c r="K373" s="297"/>
      <c r="L373" s="297"/>
      <c r="M373" s="297"/>
      <c r="N373" s="297"/>
    </row>
    <row r="374" spans="1:14" s="84" customFormat="1">
      <c r="A374" s="299"/>
      <c r="B374" s="297"/>
      <c r="C374" s="297"/>
      <c r="D374" s="297"/>
      <c r="E374" s="297"/>
      <c r="F374" s="297"/>
      <c r="G374" s="297"/>
      <c r="H374" s="297"/>
      <c r="I374" s="297"/>
      <c r="J374" s="297"/>
      <c r="K374" s="297"/>
      <c r="L374" s="297"/>
      <c r="M374" s="297"/>
      <c r="N374" s="297"/>
    </row>
    <row r="375" spans="1:14" s="84" customFormat="1">
      <c r="A375" s="299"/>
      <c r="B375" s="297"/>
      <c r="C375" s="297"/>
      <c r="D375" s="297"/>
      <c r="E375" s="297"/>
      <c r="F375" s="297"/>
      <c r="G375" s="297"/>
      <c r="H375" s="297"/>
      <c r="I375" s="297"/>
      <c r="J375" s="297"/>
      <c r="K375" s="297"/>
      <c r="L375" s="297"/>
      <c r="M375" s="297"/>
      <c r="N375" s="297"/>
    </row>
    <row r="376" spans="1:14" s="84" customFormat="1">
      <c r="A376" s="299"/>
      <c r="B376" s="297"/>
      <c r="C376" s="297"/>
      <c r="D376" s="297"/>
      <c r="E376" s="297"/>
      <c r="F376" s="297"/>
      <c r="G376" s="297"/>
      <c r="H376" s="297"/>
      <c r="I376" s="297"/>
      <c r="J376" s="297"/>
      <c r="K376" s="297"/>
      <c r="L376" s="297"/>
      <c r="M376" s="297"/>
      <c r="N376" s="297"/>
    </row>
    <row r="377" spans="1:14" s="84" customFormat="1">
      <c r="A377" s="299"/>
      <c r="B377" s="297"/>
      <c r="C377" s="297"/>
      <c r="D377" s="297"/>
      <c r="E377" s="297"/>
      <c r="F377" s="297"/>
      <c r="G377" s="297"/>
      <c r="H377" s="297"/>
      <c r="I377" s="297"/>
      <c r="J377" s="297"/>
      <c r="K377" s="297"/>
      <c r="L377" s="297"/>
      <c r="M377" s="297"/>
      <c r="N377" s="297"/>
    </row>
    <row r="378" spans="1:14" s="84" customFormat="1">
      <c r="A378" s="299"/>
      <c r="B378" s="297"/>
      <c r="C378" s="297"/>
      <c r="D378" s="297"/>
      <c r="E378" s="297"/>
      <c r="F378" s="297"/>
      <c r="G378" s="297"/>
      <c r="H378" s="297"/>
      <c r="I378" s="297"/>
      <c r="J378" s="297"/>
      <c r="K378" s="297"/>
      <c r="L378" s="297"/>
      <c r="M378" s="297"/>
      <c r="N378" s="297"/>
    </row>
    <row r="379" spans="1:14" s="84" customFormat="1">
      <c r="A379" s="299"/>
      <c r="B379" s="297"/>
      <c r="C379" s="297"/>
      <c r="D379" s="297"/>
      <c r="E379" s="297"/>
      <c r="F379" s="297"/>
      <c r="G379" s="297"/>
      <c r="H379" s="297"/>
      <c r="I379" s="297"/>
      <c r="J379" s="297"/>
      <c r="K379" s="297"/>
      <c r="L379" s="297"/>
      <c r="M379" s="297"/>
      <c r="N379" s="297"/>
    </row>
    <row r="380" spans="1:14" s="84" customFormat="1">
      <c r="A380" s="299"/>
      <c r="B380" s="297"/>
      <c r="C380" s="297"/>
      <c r="D380" s="297"/>
      <c r="E380" s="297"/>
      <c r="F380" s="297"/>
      <c r="G380" s="297"/>
      <c r="H380" s="297"/>
      <c r="I380" s="297"/>
      <c r="J380" s="297"/>
      <c r="K380" s="297"/>
      <c r="L380" s="297"/>
      <c r="M380" s="297"/>
      <c r="N380" s="297"/>
    </row>
    <row r="381" spans="1:14" s="84" customFormat="1">
      <c r="A381" s="299"/>
      <c r="B381" s="297"/>
      <c r="C381" s="297"/>
      <c r="D381" s="297"/>
      <c r="E381" s="297"/>
      <c r="F381" s="297"/>
      <c r="G381" s="297"/>
      <c r="H381" s="297"/>
      <c r="I381" s="297"/>
      <c r="J381" s="297"/>
      <c r="K381" s="297"/>
      <c r="L381" s="297"/>
      <c r="M381" s="297"/>
      <c r="N381" s="297"/>
    </row>
    <row r="382" spans="1:14" s="84" customFormat="1">
      <c r="A382" s="299"/>
      <c r="B382" s="297"/>
      <c r="C382" s="297"/>
      <c r="D382" s="297"/>
      <c r="E382" s="297"/>
      <c r="F382" s="297"/>
      <c r="G382" s="297"/>
      <c r="H382" s="297"/>
      <c r="I382" s="297"/>
      <c r="J382" s="297"/>
      <c r="K382" s="297"/>
      <c r="L382" s="297"/>
      <c r="M382" s="297"/>
      <c r="N382" s="297"/>
    </row>
    <row r="383" spans="1:14" s="84" customFormat="1">
      <c r="A383" s="299"/>
      <c r="B383" s="297"/>
      <c r="C383" s="297"/>
      <c r="D383" s="297"/>
      <c r="E383" s="297"/>
      <c r="F383" s="297"/>
      <c r="G383" s="297"/>
      <c r="H383" s="297"/>
      <c r="I383" s="297"/>
      <c r="J383" s="297"/>
      <c r="K383" s="297"/>
      <c r="L383" s="297"/>
      <c r="M383" s="297"/>
      <c r="N383" s="297"/>
    </row>
    <row r="384" spans="1:14" s="84" customFormat="1">
      <c r="A384" s="299"/>
      <c r="B384" s="297"/>
      <c r="C384" s="297"/>
      <c r="D384" s="297"/>
      <c r="E384" s="297"/>
      <c r="F384" s="297"/>
      <c r="G384" s="297"/>
      <c r="H384" s="297"/>
      <c r="I384" s="297"/>
      <c r="J384" s="297"/>
      <c r="K384" s="297"/>
      <c r="L384" s="297"/>
      <c r="M384" s="297"/>
      <c r="N384" s="297"/>
    </row>
    <row r="385" spans="1:14" s="84" customFormat="1">
      <c r="A385" s="299"/>
      <c r="B385" s="297"/>
      <c r="C385" s="297"/>
      <c r="D385" s="297"/>
      <c r="E385" s="297"/>
      <c r="F385" s="297"/>
      <c r="G385" s="297"/>
      <c r="H385" s="297"/>
      <c r="I385" s="297"/>
      <c r="J385" s="297"/>
      <c r="K385" s="297"/>
      <c r="L385" s="297"/>
      <c r="M385" s="297"/>
      <c r="N385" s="297"/>
    </row>
    <row r="386" spans="1:14" s="84" customFormat="1">
      <c r="A386" s="299"/>
      <c r="B386" s="297"/>
      <c r="C386" s="297"/>
      <c r="D386" s="297"/>
      <c r="E386" s="297"/>
      <c r="F386" s="297"/>
      <c r="G386" s="297"/>
      <c r="H386" s="297"/>
      <c r="I386" s="297"/>
      <c r="J386" s="297"/>
      <c r="K386" s="297"/>
      <c r="L386" s="297"/>
      <c r="M386" s="297"/>
      <c r="N386" s="297"/>
    </row>
    <row r="387" spans="1:14" s="84" customFormat="1">
      <c r="A387" s="299"/>
      <c r="B387" s="297"/>
      <c r="C387" s="297"/>
      <c r="D387" s="297"/>
      <c r="E387" s="297"/>
      <c r="F387" s="297"/>
      <c r="G387" s="297"/>
      <c r="H387" s="297"/>
      <c r="I387" s="297"/>
      <c r="J387" s="297"/>
      <c r="K387" s="297"/>
      <c r="L387" s="297"/>
      <c r="M387" s="297"/>
      <c r="N387" s="297"/>
    </row>
    <row r="388" spans="1:14" s="84" customFormat="1">
      <c r="A388" s="299"/>
      <c r="B388" s="297"/>
      <c r="C388" s="297"/>
      <c r="D388" s="297"/>
      <c r="E388" s="297"/>
      <c r="F388" s="297"/>
      <c r="G388" s="297"/>
      <c r="H388" s="297"/>
      <c r="I388" s="297"/>
      <c r="J388" s="297"/>
      <c r="K388" s="297"/>
      <c r="L388" s="297"/>
      <c r="M388" s="297"/>
      <c r="N388" s="297"/>
    </row>
    <row r="389" spans="1:14" s="84" customFormat="1">
      <c r="A389" s="299"/>
      <c r="B389" s="297"/>
      <c r="C389" s="297"/>
      <c r="D389" s="297"/>
      <c r="E389" s="297"/>
      <c r="F389" s="297"/>
      <c r="G389" s="297"/>
      <c r="H389" s="297"/>
      <c r="I389" s="297"/>
      <c r="J389" s="297"/>
      <c r="K389" s="297"/>
      <c r="L389" s="297"/>
      <c r="M389" s="297"/>
      <c r="N389" s="297"/>
    </row>
    <row r="390" spans="1:14" s="84" customFormat="1">
      <c r="A390" s="299"/>
      <c r="B390" s="297"/>
      <c r="C390" s="297"/>
      <c r="D390" s="297"/>
      <c r="E390" s="297"/>
      <c r="F390" s="297"/>
      <c r="G390" s="297"/>
      <c r="H390" s="297"/>
      <c r="I390" s="297"/>
      <c r="J390" s="297"/>
      <c r="K390" s="297"/>
      <c r="L390" s="297"/>
      <c r="M390" s="297"/>
      <c r="N390" s="297"/>
    </row>
    <row r="391" spans="1:14" s="84" customFormat="1">
      <c r="A391" s="299"/>
      <c r="B391" s="297"/>
      <c r="C391" s="297"/>
      <c r="D391" s="297"/>
      <c r="E391" s="297"/>
      <c r="F391" s="297"/>
      <c r="G391" s="297"/>
      <c r="H391" s="297"/>
      <c r="I391" s="297"/>
      <c r="J391" s="297"/>
      <c r="K391" s="297"/>
      <c r="L391" s="297"/>
      <c r="M391" s="297"/>
      <c r="N391" s="297"/>
    </row>
    <row r="392" spans="1:14" s="84" customFormat="1">
      <c r="A392" s="299"/>
      <c r="B392" s="297"/>
      <c r="C392" s="297"/>
      <c r="D392" s="297"/>
      <c r="E392" s="297"/>
      <c r="F392" s="297"/>
      <c r="G392" s="297"/>
      <c r="H392" s="297"/>
      <c r="I392" s="297"/>
      <c r="J392" s="297"/>
      <c r="K392" s="297"/>
      <c r="L392" s="297"/>
      <c r="M392" s="297"/>
      <c r="N392" s="297"/>
    </row>
    <row r="393" spans="1:14" s="84" customFormat="1">
      <c r="A393" s="299"/>
      <c r="B393" s="297"/>
      <c r="C393" s="297"/>
      <c r="D393" s="297"/>
      <c r="E393" s="297"/>
      <c r="F393" s="297"/>
      <c r="G393" s="297"/>
      <c r="H393" s="297"/>
      <c r="I393" s="297"/>
      <c r="J393" s="297"/>
      <c r="K393" s="297"/>
      <c r="L393" s="297"/>
      <c r="M393" s="297"/>
      <c r="N393" s="297"/>
    </row>
    <row r="394" spans="1:14" s="84" customFormat="1">
      <c r="A394" s="299"/>
      <c r="B394" s="297"/>
      <c r="C394" s="297"/>
      <c r="D394" s="297"/>
      <c r="E394" s="297"/>
      <c r="F394" s="297"/>
      <c r="G394" s="297"/>
      <c r="H394" s="297"/>
      <c r="I394" s="297"/>
      <c r="J394" s="297"/>
      <c r="K394" s="297"/>
      <c r="L394" s="297"/>
      <c r="M394" s="297"/>
      <c r="N394" s="297"/>
    </row>
    <row r="395" spans="1:14" s="84" customFormat="1">
      <c r="A395" s="299"/>
      <c r="B395" s="297"/>
      <c r="C395" s="297"/>
      <c r="D395" s="297"/>
      <c r="E395" s="297"/>
      <c r="F395" s="297"/>
      <c r="G395" s="297"/>
      <c r="H395" s="297"/>
      <c r="I395" s="297"/>
      <c r="J395" s="297"/>
      <c r="K395" s="297"/>
      <c r="L395" s="297"/>
      <c r="M395" s="297"/>
      <c r="N395" s="297"/>
    </row>
    <row r="396" spans="1:14" s="84" customFormat="1">
      <c r="A396" s="299"/>
      <c r="B396" s="297"/>
      <c r="C396" s="297"/>
      <c r="D396" s="297"/>
      <c r="E396" s="297"/>
      <c r="F396" s="297"/>
      <c r="G396" s="297"/>
      <c r="H396" s="297"/>
      <c r="I396" s="297"/>
      <c r="J396" s="297"/>
      <c r="K396" s="297"/>
      <c r="L396" s="297"/>
      <c r="M396" s="297"/>
      <c r="N396" s="297"/>
    </row>
    <row r="397" spans="1:14" s="84" customFormat="1">
      <c r="A397" s="299"/>
      <c r="B397" s="297"/>
      <c r="C397" s="297"/>
      <c r="D397" s="297"/>
      <c r="E397" s="297"/>
      <c r="F397" s="297"/>
      <c r="G397" s="297"/>
      <c r="H397" s="297"/>
      <c r="I397" s="297"/>
      <c r="J397" s="297"/>
      <c r="K397" s="297"/>
      <c r="L397" s="297"/>
      <c r="M397" s="297"/>
      <c r="N397" s="297"/>
    </row>
    <row r="398" spans="1:14" s="84" customFormat="1">
      <c r="A398" s="299"/>
      <c r="B398" s="297"/>
      <c r="C398" s="297"/>
      <c r="D398" s="297"/>
      <c r="E398" s="297"/>
      <c r="F398" s="297"/>
      <c r="G398" s="297"/>
      <c r="H398" s="297"/>
      <c r="I398" s="297"/>
      <c r="J398" s="297"/>
      <c r="K398" s="297"/>
      <c r="L398" s="297"/>
      <c r="M398" s="297"/>
      <c r="N398" s="297"/>
    </row>
    <row r="399" spans="1:14" s="84" customFormat="1">
      <c r="A399" s="299"/>
      <c r="B399" s="297"/>
      <c r="C399" s="297"/>
      <c r="D399" s="297"/>
      <c r="E399" s="297"/>
      <c r="F399" s="297"/>
      <c r="G399" s="297"/>
      <c r="H399" s="297"/>
      <c r="I399" s="297"/>
      <c r="J399" s="297"/>
      <c r="K399" s="297"/>
      <c r="L399" s="297"/>
      <c r="M399" s="297"/>
      <c r="N399" s="297"/>
    </row>
    <row r="400" spans="1:14" s="84" customFormat="1">
      <c r="A400" s="299"/>
      <c r="B400" s="297"/>
      <c r="C400" s="297"/>
      <c r="D400" s="297"/>
      <c r="E400" s="297"/>
      <c r="F400" s="297"/>
      <c r="G400" s="297"/>
      <c r="H400" s="297"/>
      <c r="I400" s="297"/>
      <c r="J400" s="297"/>
      <c r="K400" s="297"/>
      <c r="L400" s="297"/>
      <c r="M400" s="297"/>
      <c r="N400" s="297"/>
    </row>
    <row r="401" spans="1:14" s="84" customFormat="1">
      <c r="A401" s="299"/>
      <c r="B401" s="297"/>
      <c r="C401" s="297"/>
      <c r="D401" s="297"/>
      <c r="E401" s="297"/>
      <c r="F401" s="297"/>
      <c r="G401" s="297"/>
      <c r="H401" s="297"/>
      <c r="I401" s="297"/>
      <c r="J401" s="297"/>
      <c r="K401" s="297"/>
      <c r="L401" s="297"/>
      <c r="M401" s="297"/>
      <c r="N401" s="297"/>
    </row>
    <row r="402" spans="1:14" s="84" customFormat="1">
      <c r="A402" s="299"/>
      <c r="B402" s="297"/>
      <c r="C402" s="297"/>
      <c r="D402" s="297"/>
      <c r="E402" s="297"/>
      <c r="F402" s="297"/>
      <c r="G402" s="297"/>
      <c r="H402" s="297"/>
      <c r="I402" s="297"/>
      <c r="J402" s="297"/>
      <c r="K402" s="297"/>
      <c r="L402" s="297"/>
      <c r="M402" s="297"/>
      <c r="N402" s="297"/>
    </row>
    <row r="403" spans="1:14" s="84" customFormat="1">
      <c r="A403" s="299"/>
      <c r="B403" s="297"/>
      <c r="C403" s="297"/>
      <c r="D403" s="297"/>
      <c r="E403" s="297"/>
      <c r="F403" s="297"/>
      <c r="G403" s="297"/>
      <c r="H403" s="297"/>
      <c r="I403" s="297"/>
      <c r="J403" s="297"/>
      <c r="K403" s="297"/>
      <c r="L403" s="297"/>
      <c r="M403" s="297"/>
      <c r="N403" s="297"/>
    </row>
    <row r="404" spans="1:14" s="84" customFormat="1">
      <c r="A404" s="299"/>
      <c r="B404" s="297"/>
      <c r="C404" s="297"/>
      <c r="D404" s="297"/>
      <c r="E404" s="297"/>
      <c r="F404" s="297"/>
      <c r="G404" s="297"/>
      <c r="H404" s="297"/>
      <c r="I404" s="297"/>
      <c r="J404" s="297"/>
      <c r="K404" s="297"/>
      <c r="L404" s="297"/>
      <c r="M404" s="297"/>
      <c r="N404" s="297"/>
    </row>
    <row r="405" spans="1:14" s="84" customFormat="1">
      <c r="A405" s="299"/>
      <c r="B405" s="297"/>
      <c r="C405" s="297"/>
      <c r="D405" s="297"/>
      <c r="E405" s="297"/>
      <c r="F405" s="297"/>
      <c r="G405" s="297"/>
      <c r="H405" s="297"/>
      <c r="I405" s="297"/>
      <c r="J405" s="297"/>
      <c r="K405" s="297"/>
      <c r="L405" s="297"/>
      <c r="M405" s="297"/>
      <c r="N405" s="297"/>
    </row>
    <row r="406" spans="1:14" s="84" customFormat="1">
      <c r="A406" s="299"/>
      <c r="B406" s="297"/>
      <c r="C406" s="297"/>
      <c r="D406" s="297"/>
      <c r="E406" s="297"/>
      <c r="F406" s="297"/>
      <c r="G406" s="297"/>
      <c r="H406" s="297"/>
      <c r="I406" s="297"/>
      <c r="J406" s="297"/>
      <c r="K406" s="297"/>
      <c r="L406" s="297"/>
      <c r="M406" s="297"/>
      <c r="N406" s="297"/>
    </row>
    <row r="407" spans="1:14" s="84" customFormat="1">
      <c r="A407" s="299"/>
      <c r="B407" s="297"/>
      <c r="C407" s="297"/>
      <c r="D407" s="297"/>
      <c r="E407" s="297"/>
      <c r="F407" s="297"/>
      <c r="G407" s="297"/>
      <c r="H407" s="297"/>
      <c r="I407" s="297"/>
      <c r="J407" s="297"/>
      <c r="K407" s="297"/>
      <c r="L407" s="297"/>
      <c r="M407" s="297"/>
      <c r="N407" s="297"/>
    </row>
    <row r="408" spans="1:14" s="84" customFormat="1">
      <c r="A408" s="299"/>
      <c r="B408" s="297"/>
      <c r="C408" s="297"/>
      <c r="D408" s="297"/>
      <c r="E408" s="297"/>
      <c r="F408" s="297"/>
      <c r="G408" s="297"/>
      <c r="H408" s="297"/>
      <c r="I408" s="297"/>
      <c r="J408" s="297"/>
      <c r="K408" s="297"/>
      <c r="L408" s="297"/>
      <c r="M408" s="297"/>
      <c r="N408" s="297"/>
    </row>
    <row r="409" spans="1:14" s="84" customFormat="1">
      <c r="A409" s="299"/>
      <c r="B409" s="297"/>
      <c r="C409" s="297"/>
      <c r="D409" s="297"/>
      <c r="E409" s="297"/>
      <c r="F409" s="297"/>
      <c r="G409" s="297"/>
      <c r="H409" s="297"/>
      <c r="I409" s="297"/>
      <c r="J409" s="297"/>
      <c r="K409" s="297"/>
      <c r="L409" s="297"/>
      <c r="M409" s="297"/>
      <c r="N409" s="297"/>
    </row>
    <row r="410" spans="1:14" s="84" customFormat="1">
      <c r="A410" s="299"/>
      <c r="B410" s="297"/>
      <c r="C410" s="297"/>
      <c r="D410" s="297"/>
      <c r="E410" s="297"/>
      <c r="F410" s="297"/>
      <c r="G410" s="297"/>
      <c r="H410" s="297"/>
      <c r="I410" s="297"/>
      <c r="J410" s="297"/>
      <c r="K410" s="297"/>
      <c r="L410" s="297"/>
      <c r="M410" s="297"/>
      <c r="N410" s="297"/>
    </row>
    <row r="411" spans="1:14" s="84" customFormat="1">
      <c r="A411" s="299"/>
      <c r="B411" s="297"/>
      <c r="C411" s="297"/>
      <c r="D411" s="297"/>
      <c r="E411" s="297"/>
      <c r="F411" s="297"/>
      <c r="G411" s="297"/>
      <c r="H411" s="297"/>
      <c r="I411" s="297"/>
      <c r="J411" s="297"/>
      <c r="K411" s="297"/>
      <c r="L411" s="297"/>
      <c r="M411" s="297"/>
      <c r="N411" s="297"/>
    </row>
    <row r="412" spans="1:14" s="84" customFormat="1">
      <c r="A412" s="299"/>
      <c r="B412" s="297"/>
      <c r="C412" s="297"/>
      <c r="D412" s="297"/>
      <c r="E412" s="297"/>
      <c r="F412" s="297"/>
      <c r="G412" s="297"/>
      <c r="H412" s="297"/>
      <c r="I412" s="297"/>
      <c r="J412" s="297"/>
      <c r="K412" s="297"/>
      <c r="L412" s="297"/>
      <c r="M412" s="297"/>
      <c r="N412" s="297"/>
    </row>
    <row r="413" spans="1:14" s="84" customFormat="1">
      <c r="A413" s="299"/>
      <c r="B413" s="297"/>
      <c r="C413" s="297"/>
      <c r="D413" s="297"/>
      <c r="E413" s="297"/>
      <c r="F413" s="297"/>
      <c r="G413" s="297"/>
      <c r="H413" s="297"/>
      <c r="I413" s="297"/>
      <c r="J413" s="297"/>
      <c r="K413" s="297"/>
      <c r="L413" s="297"/>
      <c r="M413" s="297"/>
      <c r="N413" s="297"/>
    </row>
    <row r="414" spans="1:14" s="84" customFormat="1">
      <c r="A414" s="299"/>
      <c r="B414" s="297"/>
      <c r="C414" s="297"/>
      <c r="D414" s="297"/>
      <c r="E414" s="297"/>
      <c r="F414" s="297"/>
      <c r="G414" s="297"/>
      <c r="H414" s="297"/>
      <c r="I414" s="297"/>
      <c r="J414" s="297"/>
      <c r="K414" s="297"/>
      <c r="L414" s="297"/>
      <c r="M414" s="297"/>
      <c r="N414" s="297"/>
    </row>
    <row r="415" spans="1:14" s="84" customFormat="1">
      <c r="A415" s="299"/>
      <c r="B415" s="297"/>
      <c r="C415" s="297"/>
      <c r="D415" s="297"/>
      <c r="E415" s="297"/>
      <c r="F415" s="297"/>
      <c r="G415" s="297"/>
      <c r="H415" s="297"/>
      <c r="I415" s="297"/>
      <c r="J415" s="297"/>
      <c r="K415" s="297"/>
      <c r="L415" s="297"/>
      <c r="M415" s="297"/>
      <c r="N415" s="297"/>
    </row>
    <row r="416" spans="1:14" s="84" customFormat="1">
      <c r="A416" s="299"/>
      <c r="B416" s="297"/>
      <c r="C416" s="297"/>
      <c r="D416" s="297"/>
      <c r="E416" s="297"/>
      <c r="F416" s="297"/>
      <c r="G416" s="297"/>
      <c r="H416" s="297"/>
      <c r="I416" s="297"/>
      <c r="J416" s="297"/>
      <c r="K416" s="297"/>
      <c r="L416" s="297"/>
      <c r="M416" s="297"/>
      <c r="N416" s="297"/>
    </row>
    <row r="417" spans="1:14" s="84" customFormat="1">
      <c r="A417" s="299"/>
      <c r="B417" s="297"/>
      <c r="C417" s="297"/>
      <c r="D417" s="297"/>
      <c r="E417" s="297"/>
      <c r="F417" s="297"/>
      <c r="G417" s="297"/>
      <c r="H417" s="297"/>
      <c r="I417" s="297"/>
      <c r="J417" s="297"/>
      <c r="K417" s="297"/>
      <c r="L417" s="297"/>
      <c r="M417" s="297"/>
      <c r="N417" s="297"/>
    </row>
    <row r="418" spans="1:14" s="84" customFormat="1">
      <c r="A418" s="299"/>
      <c r="B418" s="297"/>
      <c r="C418" s="297"/>
      <c r="D418" s="297"/>
      <c r="E418" s="297"/>
      <c r="F418" s="297"/>
      <c r="G418" s="297"/>
      <c r="H418" s="297"/>
      <c r="I418" s="297"/>
      <c r="J418" s="297"/>
      <c r="K418" s="297"/>
      <c r="L418" s="297"/>
      <c r="M418" s="297"/>
      <c r="N418" s="297"/>
    </row>
    <row r="419" spans="1:14" s="84" customFormat="1">
      <c r="A419" s="299"/>
      <c r="B419" s="297"/>
      <c r="C419" s="297"/>
      <c r="D419" s="297"/>
      <c r="E419" s="297"/>
      <c r="F419" s="297"/>
      <c r="G419" s="297"/>
      <c r="H419" s="297"/>
      <c r="I419" s="297"/>
      <c r="J419" s="297"/>
      <c r="K419" s="297"/>
      <c r="L419" s="297"/>
      <c r="M419" s="297"/>
      <c r="N419" s="297"/>
    </row>
    <row r="420" spans="1:14" s="84" customFormat="1">
      <c r="A420" s="299"/>
      <c r="B420" s="297"/>
      <c r="C420" s="297"/>
      <c r="D420" s="297"/>
      <c r="E420" s="297"/>
      <c r="F420" s="297"/>
      <c r="G420" s="297"/>
      <c r="H420" s="297"/>
      <c r="I420" s="297"/>
      <c r="J420" s="297"/>
      <c r="K420" s="297"/>
      <c r="L420" s="297"/>
      <c r="M420" s="297"/>
      <c r="N420" s="297"/>
    </row>
    <row r="421" spans="1:14" s="84" customFormat="1">
      <c r="A421" s="299"/>
      <c r="B421" s="297"/>
      <c r="C421" s="297"/>
      <c r="D421" s="297"/>
      <c r="E421" s="297"/>
      <c r="F421" s="297"/>
      <c r="G421" s="297"/>
      <c r="H421" s="297"/>
      <c r="I421" s="297"/>
      <c r="J421" s="297"/>
      <c r="K421" s="297"/>
      <c r="L421" s="297"/>
      <c r="M421" s="297"/>
      <c r="N421" s="297"/>
    </row>
    <row r="422" spans="1:14" s="84" customFormat="1">
      <c r="A422" s="299"/>
      <c r="B422" s="297"/>
      <c r="C422" s="297"/>
      <c r="D422" s="297"/>
      <c r="E422" s="297"/>
      <c r="F422" s="297"/>
      <c r="G422" s="297"/>
      <c r="H422" s="297"/>
      <c r="I422" s="297"/>
      <c r="J422" s="297"/>
      <c r="K422" s="297"/>
      <c r="L422" s="297"/>
      <c r="M422" s="297"/>
      <c r="N422" s="297"/>
    </row>
    <row r="423" spans="1:14" s="84" customFormat="1">
      <c r="A423" s="299"/>
      <c r="B423" s="297"/>
      <c r="C423" s="297"/>
      <c r="D423" s="297"/>
      <c r="E423" s="297"/>
      <c r="F423" s="297"/>
      <c r="G423" s="297"/>
      <c r="H423" s="297"/>
      <c r="I423" s="297"/>
      <c r="J423" s="297"/>
      <c r="K423" s="297"/>
      <c r="L423" s="297"/>
      <c r="M423" s="297"/>
      <c r="N423" s="297"/>
    </row>
    <row r="424" spans="1:14" s="84" customFormat="1">
      <c r="A424" s="299"/>
      <c r="B424" s="297"/>
      <c r="C424" s="297"/>
      <c r="D424" s="297"/>
      <c r="E424" s="297"/>
      <c r="F424" s="297"/>
      <c r="G424" s="297"/>
      <c r="H424" s="297"/>
      <c r="I424" s="297"/>
      <c r="J424" s="297"/>
      <c r="K424" s="297"/>
      <c r="L424" s="297"/>
      <c r="M424" s="297"/>
      <c r="N424" s="297"/>
    </row>
    <row r="425" spans="1:14" s="84" customFormat="1">
      <c r="A425" s="299"/>
      <c r="B425" s="297"/>
      <c r="C425" s="297"/>
      <c r="D425" s="297"/>
      <c r="E425" s="297"/>
      <c r="F425" s="297"/>
      <c r="G425" s="297"/>
      <c r="H425" s="297"/>
      <c r="I425" s="297"/>
      <c r="J425" s="297"/>
      <c r="K425" s="297"/>
      <c r="L425" s="297"/>
      <c r="M425" s="297"/>
      <c r="N425" s="297"/>
    </row>
    <row r="426" spans="1:14" s="84" customFormat="1">
      <c r="A426" s="299"/>
      <c r="B426" s="297"/>
      <c r="C426" s="297"/>
      <c r="D426" s="297"/>
      <c r="E426" s="297"/>
      <c r="F426" s="297"/>
      <c r="G426" s="297"/>
      <c r="H426" s="297"/>
      <c r="I426" s="297"/>
      <c r="J426" s="297"/>
      <c r="K426" s="297"/>
      <c r="L426" s="297"/>
      <c r="M426" s="297"/>
      <c r="N426" s="297"/>
    </row>
    <row r="427" spans="1:14" s="84" customFormat="1">
      <c r="A427" s="299"/>
      <c r="B427" s="297"/>
      <c r="C427" s="297"/>
      <c r="D427" s="297"/>
      <c r="E427" s="297"/>
      <c r="F427" s="297"/>
      <c r="G427" s="297"/>
      <c r="H427" s="297"/>
      <c r="I427" s="297"/>
      <c r="J427" s="297"/>
      <c r="K427" s="297"/>
      <c r="L427" s="297"/>
      <c r="M427" s="297"/>
      <c r="N427" s="297"/>
    </row>
    <row r="428" spans="1:14" s="84" customFormat="1">
      <c r="A428" s="299"/>
      <c r="B428" s="297"/>
      <c r="C428" s="297"/>
      <c r="D428" s="297"/>
      <c r="E428" s="297"/>
      <c r="F428" s="297"/>
      <c r="G428" s="297"/>
      <c r="H428" s="297"/>
      <c r="I428" s="297"/>
      <c r="J428" s="297"/>
      <c r="K428" s="297"/>
      <c r="L428" s="297"/>
      <c r="M428" s="297"/>
      <c r="N428" s="297"/>
    </row>
    <row r="429" spans="1:14" s="84" customFormat="1">
      <c r="A429" s="299"/>
      <c r="B429" s="297"/>
      <c r="C429" s="297"/>
      <c r="D429" s="297"/>
      <c r="E429" s="297"/>
      <c r="F429" s="297"/>
      <c r="G429" s="297"/>
      <c r="H429" s="297"/>
      <c r="I429" s="297"/>
      <c r="J429" s="297"/>
      <c r="K429" s="297"/>
      <c r="L429" s="297"/>
      <c r="M429" s="297"/>
      <c r="N429" s="297"/>
    </row>
    <row r="430" spans="1:14" s="84" customFormat="1">
      <c r="A430" s="299"/>
      <c r="B430" s="297"/>
      <c r="C430" s="297"/>
      <c r="D430" s="297"/>
      <c r="E430" s="297"/>
      <c r="F430" s="297"/>
      <c r="G430" s="297"/>
      <c r="H430" s="297"/>
      <c r="I430" s="297"/>
      <c r="J430" s="297"/>
      <c r="K430" s="297"/>
      <c r="L430" s="297"/>
      <c r="M430" s="297"/>
      <c r="N430" s="297"/>
    </row>
    <row r="431" spans="1:14" s="84" customFormat="1">
      <c r="A431" s="299"/>
      <c r="B431" s="297"/>
      <c r="C431" s="297"/>
      <c r="D431" s="297"/>
      <c r="E431" s="297"/>
      <c r="F431" s="297"/>
      <c r="G431" s="297"/>
      <c r="H431" s="297"/>
      <c r="I431" s="297"/>
      <c r="J431" s="297"/>
      <c r="K431" s="297"/>
      <c r="L431" s="297"/>
      <c r="M431" s="297"/>
      <c r="N431" s="297"/>
    </row>
    <row r="432" spans="1:14" s="84" customFormat="1">
      <c r="A432" s="299"/>
      <c r="B432" s="297"/>
      <c r="C432" s="297"/>
      <c r="D432" s="297"/>
      <c r="E432" s="297"/>
      <c r="F432" s="297"/>
      <c r="G432" s="297"/>
      <c r="H432" s="297"/>
      <c r="I432" s="297"/>
      <c r="J432" s="297"/>
      <c r="K432" s="297"/>
      <c r="L432" s="297"/>
      <c r="M432" s="297"/>
      <c r="N432" s="297"/>
    </row>
    <row r="433" spans="1:14" s="84" customFormat="1">
      <c r="A433" s="299"/>
      <c r="B433" s="297"/>
      <c r="C433" s="297"/>
      <c r="D433" s="297"/>
      <c r="E433" s="297"/>
      <c r="F433" s="297"/>
      <c r="G433" s="297"/>
      <c r="H433" s="297"/>
      <c r="I433" s="297"/>
      <c r="J433" s="297"/>
      <c r="K433" s="297"/>
      <c r="L433" s="297"/>
      <c r="M433" s="297"/>
      <c r="N433" s="297"/>
    </row>
    <row r="434" spans="1:14" s="84" customFormat="1">
      <c r="A434" s="299"/>
      <c r="B434" s="297"/>
      <c r="C434" s="297"/>
      <c r="D434" s="297"/>
      <c r="E434" s="297"/>
      <c r="F434" s="297"/>
      <c r="G434" s="297"/>
      <c r="H434" s="297"/>
      <c r="I434" s="297"/>
      <c r="J434" s="297"/>
      <c r="K434" s="297"/>
      <c r="L434" s="297"/>
      <c r="M434" s="297"/>
      <c r="N434" s="297"/>
    </row>
    <row r="435" spans="1:14" s="84" customFormat="1">
      <c r="A435" s="299"/>
      <c r="B435" s="297"/>
      <c r="C435" s="297"/>
      <c r="D435" s="297"/>
      <c r="E435" s="297"/>
      <c r="F435" s="297"/>
      <c r="G435" s="297"/>
      <c r="H435" s="297"/>
      <c r="I435" s="297"/>
      <c r="J435" s="297"/>
      <c r="K435" s="297"/>
      <c r="L435" s="297"/>
      <c r="M435" s="297"/>
      <c r="N435" s="297"/>
    </row>
    <row r="436" spans="1:14" s="84" customFormat="1">
      <c r="A436" s="299"/>
      <c r="B436" s="297"/>
      <c r="C436" s="297"/>
      <c r="D436" s="297"/>
      <c r="E436" s="297"/>
      <c r="F436" s="297"/>
      <c r="G436" s="297"/>
      <c r="H436" s="297"/>
      <c r="I436" s="297"/>
      <c r="J436" s="297"/>
      <c r="K436" s="297"/>
      <c r="L436" s="297"/>
      <c r="M436" s="297"/>
      <c r="N436" s="297"/>
    </row>
    <row r="437" spans="1:14" s="84" customFormat="1">
      <c r="A437" s="299"/>
      <c r="B437" s="297"/>
      <c r="C437" s="297"/>
      <c r="D437" s="297"/>
      <c r="E437" s="297"/>
      <c r="F437" s="297"/>
      <c r="G437" s="297"/>
      <c r="H437" s="297"/>
      <c r="I437" s="297"/>
      <c r="J437" s="297"/>
      <c r="K437" s="297"/>
      <c r="L437" s="297"/>
      <c r="M437" s="297"/>
      <c r="N437" s="297"/>
    </row>
    <row r="438" spans="1:14" s="84" customFormat="1">
      <c r="A438" s="299"/>
      <c r="B438" s="297"/>
      <c r="C438" s="297"/>
      <c r="D438" s="297"/>
      <c r="E438" s="297"/>
      <c r="F438" s="297"/>
      <c r="G438" s="297"/>
      <c r="H438" s="297"/>
      <c r="I438" s="297"/>
      <c r="J438" s="297"/>
      <c r="K438" s="297"/>
      <c r="L438" s="297"/>
      <c r="M438" s="297"/>
      <c r="N438" s="297"/>
    </row>
    <row r="439" spans="1:14" s="84" customFormat="1">
      <c r="A439" s="299"/>
      <c r="B439" s="297"/>
      <c r="C439" s="297"/>
      <c r="D439" s="297"/>
      <c r="E439" s="297"/>
      <c r="F439" s="297"/>
      <c r="G439" s="297"/>
      <c r="H439" s="297"/>
      <c r="I439" s="297"/>
      <c r="J439" s="297"/>
      <c r="K439" s="297"/>
      <c r="L439" s="297"/>
      <c r="M439" s="297"/>
      <c r="N439" s="297"/>
    </row>
    <row r="440" spans="1:14" s="84" customFormat="1">
      <c r="A440" s="299"/>
      <c r="B440" s="297"/>
      <c r="C440" s="297"/>
      <c r="D440" s="297"/>
      <c r="E440" s="297"/>
      <c r="F440" s="297"/>
      <c r="G440" s="297"/>
      <c r="H440" s="297"/>
      <c r="I440" s="297"/>
      <c r="J440" s="297"/>
      <c r="K440" s="297"/>
      <c r="L440" s="297"/>
      <c r="M440" s="297"/>
      <c r="N440" s="297"/>
    </row>
    <row r="441" spans="1:14" s="84" customFormat="1">
      <c r="A441" s="299"/>
      <c r="B441" s="297"/>
      <c r="C441" s="297"/>
      <c r="D441" s="297"/>
      <c r="E441" s="297"/>
      <c r="F441" s="297"/>
      <c r="G441" s="297"/>
      <c r="H441" s="297"/>
      <c r="I441" s="297"/>
      <c r="J441" s="297"/>
      <c r="K441" s="297"/>
      <c r="L441" s="297"/>
      <c r="M441" s="297"/>
      <c r="N441" s="297"/>
    </row>
    <row r="442" spans="1:14" s="84" customFormat="1">
      <c r="A442" s="299"/>
      <c r="B442" s="297"/>
      <c r="C442" s="297"/>
      <c r="D442" s="297"/>
      <c r="E442" s="297"/>
      <c r="F442" s="297"/>
      <c r="G442" s="297"/>
      <c r="H442" s="297"/>
      <c r="I442" s="297"/>
      <c r="J442" s="297"/>
      <c r="K442" s="297"/>
      <c r="L442" s="297"/>
      <c r="M442" s="297"/>
      <c r="N442" s="297"/>
    </row>
    <row r="443" spans="1:14" s="84" customFormat="1">
      <c r="A443" s="299"/>
      <c r="B443" s="297"/>
      <c r="C443" s="297"/>
      <c r="D443" s="297"/>
      <c r="E443" s="297"/>
      <c r="F443" s="297"/>
      <c r="G443" s="297"/>
      <c r="H443" s="297"/>
      <c r="I443" s="297"/>
      <c r="J443" s="297"/>
      <c r="K443" s="297"/>
      <c r="L443" s="297"/>
      <c r="M443" s="297"/>
      <c r="N443" s="297"/>
    </row>
    <row r="444" spans="1:14" s="84" customFormat="1">
      <c r="A444" s="299"/>
      <c r="B444" s="297"/>
      <c r="C444" s="297"/>
      <c r="D444" s="297"/>
      <c r="E444" s="297"/>
      <c r="F444" s="297"/>
      <c r="G444" s="297"/>
      <c r="H444" s="297"/>
      <c r="I444" s="297"/>
      <c r="J444" s="297"/>
      <c r="K444" s="297"/>
      <c r="L444" s="297"/>
      <c r="M444" s="297"/>
      <c r="N444" s="297"/>
    </row>
    <row r="445" spans="1:14" s="84" customFormat="1">
      <c r="A445" s="299"/>
      <c r="B445" s="297"/>
      <c r="C445" s="297"/>
      <c r="D445" s="297"/>
      <c r="E445" s="297"/>
      <c r="F445" s="297"/>
      <c r="G445" s="297"/>
      <c r="H445" s="297"/>
      <c r="I445" s="297"/>
      <c r="J445" s="297"/>
      <c r="K445" s="297"/>
      <c r="L445" s="297"/>
      <c r="M445" s="297"/>
      <c r="N445" s="297"/>
    </row>
    <row r="446" spans="1:14" s="84" customFormat="1">
      <c r="A446" s="299"/>
      <c r="B446" s="297"/>
      <c r="C446" s="297"/>
      <c r="D446" s="297"/>
      <c r="E446" s="297"/>
      <c r="F446" s="297"/>
      <c r="G446" s="297"/>
      <c r="H446" s="297"/>
      <c r="I446" s="297"/>
      <c r="J446" s="297"/>
      <c r="K446" s="297"/>
      <c r="L446" s="297"/>
      <c r="M446" s="297"/>
      <c r="N446" s="297"/>
    </row>
    <row r="447" spans="1:14" s="84" customFormat="1">
      <c r="A447" s="299"/>
      <c r="B447" s="297"/>
      <c r="C447" s="297"/>
      <c r="D447" s="297"/>
      <c r="E447" s="297"/>
      <c r="F447" s="297"/>
      <c r="G447" s="297"/>
      <c r="H447" s="297"/>
      <c r="I447" s="297"/>
      <c r="J447" s="297"/>
      <c r="K447" s="297"/>
      <c r="L447" s="297"/>
      <c r="M447" s="297"/>
      <c r="N447" s="297"/>
    </row>
    <row r="448" spans="1:14" s="84" customFormat="1">
      <c r="A448" s="299"/>
      <c r="B448" s="297"/>
      <c r="C448" s="297"/>
      <c r="D448" s="297"/>
      <c r="E448" s="297"/>
      <c r="F448" s="297"/>
      <c r="G448" s="297"/>
      <c r="H448" s="297"/>
      <c r="I448" s="297"/>
      <c r="J448" s="297"/>
      <c r="K448" s="297"/>
      <c r="L448" s="297"/>
      <c r="M448" s="297"/>
      <c r="N448" s="297"/>
    </row>
    <row r="449" spans="1:14" s="84" customFormat="1">
      <c r="A449" s="299"/>
      <c r="B449" s="297"/>
      <c r="C449" s="297"/>
      <c r="D449" s="297"/>
      <c r="E449" s="297"/>
      <c r="F449" s="297"/>
      <c r="G449" s="297"/>
      <c r="H449" s="297"/>
      <c r="I449" s="297"/>
      <c r="J449" s="297"/>
      <c r="K449" s="297"/>
      <c r="L449" s="297"/>
      <c r="M449" s="297"/>
      <c r="N449" s="297"/>
    </row>
    <row r="450" spans="1:14" s="84" customFormat="1">
      <c r="A450" s="299"/>
      <c r="B450" s="297"/>
      <c r="C450" s="297"/>
      <c r="D450" s="297"/>
      <c r="E450" s="297"/>
      <c r="F450" s="297"/>
      <c r="G450" s="297"/>
      <c r="H450" s="297"/>
      <c r="I450" s="297"/>
      <c r="J450" s="297"/>
      <c r="K450" s="297"/>
      <c r="L450" s="297"/>
      <c r="M450" s="297"/>
      <c r="N450" s="297"/>
    </row>
    <row r="451" spans="1:14" s="84" customFormat="1">
      <c r="A451" s="299"/>
      <c r="B451" s="297"/>
      <c r="C451" s="297"/>
      <c r="D451" s="297"/>
      <c r="E451" s="297"/>
      <c r="F451" s="297"/>
      <c r="G451" s="297"/>
      <c r="H451" s="297"/>
      <c r="I451" s="297"/>
      <c r="J451" s="297"/>
      <c r="K451" s="297"/>
      <c r="L451" s="297"/>
      <c r="M451" s="297"/>
      <c r="N451" s="297"/>
    </row>
    <row r="452" spans="1:14" s="84" customFormat="1">
      <c r="A452" s="299"/>
      <c r="B452" s="297"/>
      <c r="C452" s="297"/>
      <c r="D452" s="297"/>
      <c r="E452" s="297"/>
      <c r="F452" s="297"/>
      <c r="G452" s="297"/>
      <c r="H452" s="297"/>
      <c r="I452" s="297"/>
      <c r="J452" s="297"/>
      <c r="K452" s="297"/>
      <c r="L452" s="297"/>
      <c r="M452" s="297"/>
      <c r="N452" s="297"/>
    </row>
    <row r="453" spans="1:14" s="84" customFormat="1">
      <c r="A453" s="299"/>
      <c r="B453" s="297"/>
      <c r="C453" s="297"/>
      <c r="D453" s="297"/>
      <c r="E453" s="297"/>
      <c r="F453" s="297"/>
      <c r="G453" s="297"/>
      <c r="H453" s="297"/>
      <c r="I453" s="297"/>
      <c r="J453" s="297"/>
      <c r="K453" s="297"/>
      <c r="L453" s="297"/>
      <c r="M453" s="297"/>
      <c r="N453" s="297"/>
    </row>
    <row r="454" spans="1:14" s="84" customFormat="1">
      <c r="A454" s="299"/>
      <c r="B454" s="297"/>
      <c r="C454" s="297"/>
      <c r="D454" s="297"/>
      <c r="E454" s="297"/>
      <c r="F454" s="297"/>
      <c r="G454" s="297"/>
      <c r="H454" s="297"/>
      <c r="I454" s="297"/>
      <c r="J454" s="297"/>
      <c r="K454" s="297"/>
      <c r="L454" s="297"/>
      <c r="M454" s="297"/>
      <c r="N454" s="297"/>
    </row>
    <row r="455" spans="1:14" s="84" customFormat="1">
      <c r="A455" s="299"/>
      <c r="B455" s="297"/>
      <c r="C455" s="297"/>
      <c r="D455" s="297"/>
      <c r="E455" s="297"/>
      <c r="F455" s="297"/>
      <c r="G455" s="297"/>
      <c r="H455" s="297"/>
      <c r="I455" s="297"/>
      <c r="J455" s="297"/>
      <c r="K455" s="297"/>
      <c r="L455" s="297"/>
      <c r="M455" s="297"/>
      <c r="N455" s="297"/>
    </row>
    <row r="456" spans="1:14" s="84" customFormat="1">
      <c r="A456" s="299"/>
      <c r="B456" s="297"/>
      <c r="C456" s="297"/>
      <c r="D456" s="297"/>
      <c r="E456" s="297"/>
      <c r="F456" s="297"/>
      <c r="G456" s="297"/>
      <c r="H456" s="297"/>
      <c r="I456" s="297"/>
      <c r="J456" s="297"/>
      <c r="K456" s="297"/>
      <c r="L456" s="297"/>
      <c r="M456" s="297"/>
      <c r="N456" s="297"/>
    </row>
    <row r="457" spans="1:14" s="84" customFormat="1">
      <c r="A457" s="299"/>
      <c r="B457" s="297"/>
      <c r="C457" s="297"/>
      <c r="D457" s="297"/>
      <c r="E457" s="297"/>
      <c r="F457" s="297"/>
      <c r="G457" s="297"/>
      <c r="H457" s="297"/>
      <c r="I457" s="297"/>
      <c r="J457" s="297"/>
      <c r="K457" s="297"/>
      <c r="L457" s="297"/>
      <c r="M457" s="297"/>
      <c r="N457" s="297"/>
    </row>
    <row r="458" spans="1:14" s="84" customFormat="1">
      <c r="A458" s="299"/>
      <c r="B458" s="297"/>
      <c r="C458" s="297"/>
      <c r="D458" s="297"/>
      <c r="E458" s="297"/>
      <c r="F458" s="297"/>
      <c r="G458" s="297"/>
      <c r="H458" s="297"/>
      <c r="I458" s="297"/>
      <c r="J458" s="297"/>
      <c r="K458" s="297"/>
      <c r="L458" s="297"/>
      <c r="M458" s="297"/>
      <c r="N458" s="297"/>
    </row>
    <row r="459" spans="1:14" s="84" customFormat="1">
      <c r="A459" s="299"/>
      <c r="B459" s="297"/>
      <c r="C459" s="297"/>
      <c r="D459" s="297"/>
      <c r="E459" s="297"/>
      <c r="F459" s="297"/>
      <c r="G459" s="297"/>
      <c r="H459" s="297"/>
      <c r="I459" s="297"/>
      <c r="J459" s="297"/>
      <c r="K459" s="297"/>
      <c r="L459" s="297"/>
      <c r="M459" s="297"/>
      <c r="N459" s="297"/>
    </row>
    <row r="460" spans="1:14" s="84" customFormat="1">
      <c r="A460" s="299"/>
      <c r="B460" s="297"/>
      <c r="C460" s="297"/>
      <c r="D460" s="297"/>
      <c r="E460" s="297"/>
      <c r="F460" s="297"/>
      <c r="G460" s="297"/>
      <c r="H460" s="297"/>
      <c r="I460" s="297"/>
      <c r="J460" s="297"/>
      <c r="K460" s="297"/>
      <c r="L460" s="297"/>
      <c r="M460" s="297"/>
      <c r="N460" s="297"/>
    </row>
    <row r="461" spans="1:14" s="84" customFormat="1">
      <c r="A461" s="299"/>
      <c r="B461" s="297"/>
      <c r="C461" s="297"/>
      <c r="D461" s="297"/>
      <c r="E461" s="297"/>
      <c r="F461" s="297"/>
      <c r="G461" s="297"/>
      <c r="H461" s="297"/>
      <c r="I461" s="297"/>
      <c r="J461" s="297"/>
      <c r="K461" s="297"/>
      <c r="L461" s="297"/>
      <c r="M461" s="297"/>
      <c r="N461" s="297"/>
    </row>
    <row r="462" spans="1:14" s="84" customFormat="1">
      <c r="A462" s="299"/>
      <c r="B462" s="297"/>
      <c r="C462" s="297"/>
      <c r="D462" s="297"/>
      <c r="E462" s="297"/>
      <c r="F462" s="297"/>
      <c r="G462" s="297"/>
      <c r="H462" s="297"/>
      <c r="I462" s="297"/>
      <c r="J462" s="297"/>
      <c r="K462" s="297"/>
      <c r="L462" s="297"/>
      <c r="M462" s="297"/>
      <c r="N462" s="297"/>
    </row>
    <row r="463" spans="1:14" s="84" customFormat="1">
      <c r="A463" s="299"/>
      <c r="B463" s="297"/>
      <c r="C463" s="297"/>
      <c r="D463" s="297"/>
      <c r="E463" s="297"/>
      <c r="F463" s="297"/>
      <c r="G463" s="297"/>
      <c r="H463" s="297"/>
      <c r="I463" s="297"/>
      <c r="J463" s="297"/>
      <c r="K463" s="297"/>
      <c r="L463" s="297"/>
      <c r="M463" s="297"/>
      <c r="N463" s="297"/>
    </row>
    <row r="464" spans="1:14" s="84" customFormat="1">
      <c r="A464" s="299"/>
      <c r="B464" s="297"/>
      <c r="C464" s="297"/>
      <c r="D464" s="297"/>
      <c r="E464" s="297"/>
      <c r="F464" s="297"/>
      <c r="G464" s="297"/>
      <c r="H464" s="297"/>
      <c r="I464" s="297"/>
      <c r="J464" s="297"/>
      <c r="K464" s="297"/>
      <c r="L464" s="297"/>
      <c r="M464" s="297"/>
      <c r="N464" s="297"/>
    </row>
    <row r="465" spans="1:14" s="84" customFormat="1">
      <c r="A465" s="299"/>
      <c r="B465" s="297"/>
      <c r="C465" s="297"/>
      <c r="D465" s="297"/>
      <c r="E465" s="297"/>
      <c r="F465" s="297"/>
      <c r="G465" s="297"/>
      <c r="H465" s="297"/>
      <c r="I465" s="297"/>
      <c r="J465" s="297"/>
      <c r="K465" s="297"/>
      <c r="L465" s="297"/>
      <c r="M465" s="297"/>
      <c r="N465" s="297"/>
    </row>
    <row r="466" spans="1:14" s="84" customFormat="1">
      <c r="A466" s="299"/>
      <c r="B466" s="297"/>
      <c r="C466" s="297"/>
      <c r="D466" s="297"/>
      <c r="E466" s="297"/>
      <c r="F466" s="297"/>
      <c r="G466" s="297"/>
      <c r="H466" s="297"/>
      <c r="I466" s="297"/>
      <c r="J466" s="297"/>
      <c r="K466" s="297"/>
      <c r="L466" s="297"/>
      <c r="M466" s="297"/>
      <c r="N466" s="297"/>
    </row>
    <row r="467" spans="1:14" s="84" customFormat="1">
      <c r="A467" s="299"/>
      <c r="B467" s="297"/>
      <c r="C467" s="297"/>
      <c r="D467" s="297"/>
      <c r="E467" s="297"/>
      <c r="F467" s="297"/>
      <c r="G467" s="297"/>
      <c r="H467" s="297"/>
      <c r="I467" s="297"/>
      <c r="J467" s="297"/>
      <c r="K467" s="297"/>
      <c r="L467" s="297"/>
      <c r="M467" s="297"/>
      <c r="N467" s="297"/>
    </row>
    <row r="468" spans="1:14" s="84" customFormat="1">
      <c r="A468" s="299"/>
      <c r="B468" s="297"/>
      <c r="C468" s="297"/>
      <c r="D468" s="297"/>
      <c r="E468" s="297"/>
      <c r="F468" s="297"/>
      <c r="G468" s="297"/>
      <c r="H468" s="297"/>
      <c r="I468" s="297"/>
      <c r="J468" s="297"/>
      <c r="K468" s="297"/>
      <c r="L468" s="297"/>
      <c r="M468" s="297"/>
      <c r="N468" s="297"/>
    </row>
    <row r="469" spans="1:14" s="84" customFormat="1">
      <c r="A469" s="299"/>
      <c r="B469" s="297"/>
      <c r="C469" s="297"/>
      <c r="D469" s="297"/>
      <c r="E469" s="297"/>
      <c r="F469" s="297"/>
      <c r="G469" s="297"/>
      <c r="H469" s="297"/>
      <c r="I469" s="297"/>
      <c r="J469" s="297"/>
      <c r="K469" s="297"/>
      <c r="L469" s="297"/>
      <c r="M469" s="297"/>
      <c r="N469" s="297"/>
    </row>
    <row r="470" spans="1:14" s="84" customFormat="1">
      <c r="A470" s="299"/>
      <c r="B470" s="297"/>
      <c r="C470" s="297"/>
      <c r="D470" s="297"/>
      <c r="E470" s="297"/>
      <c r="F470" s="297"/>
      <c r="G470" s="297"/>
      <c r="H470" s="297"/>
      <c r="I470" s="297"/>
      <c r="J470" s="297"/>
      <c r="K470" s="297"/>
      <c r="L470" s="297"/>
      <c r="M470" s="297"/>
      <c r="N470" s="297"/>
    </row>
    <row r="471" spans="1:14" s="84" customFormat="1">
      <c r="A471" s="299"/>
      <c r="B471" s="297"/>
      <c r="C471" s="297"/>
      <c r="D471" s="297"/>
      <c r="E471" s="297"/>
      <c r="F471" s="297"/>
      <c r="G471" s="297"/>
      <c r="H471" s="297"/>
      <c r="I471" s="297"/>
      <c r="J471" s="297"/>
      <c r="K471" s="297"/>
      <c r="L471" s="297"/>
      <c r="M471" s="297"/>
      <c r="N471" s="297"/>
    </row>
    <row r="472" spans="1:14" s="84" customFormat="1">
      <c r="A472" s="299"/>
      <c r="B472" s="297"/>
      <c r="C472" s="297"/>
      <c r="D472" s="297"/>
      <c r="E472" s="297"/>
      <c r="F472" s="297"/>
      <c r="G472" s="297"/>
      <c r="H472" s="297"/>
      <c r="I472" s="297"/>
      <c r="J472" s="297"/>
      <c r="K472" s="297"/>
      <c r="L472" s="297"/>
      <c r="M472" s="297"/>
      <c r="N472" s="297"/>
    </row>
    <row r="473" spans="1:14" s="84" customFormat="1">
      <c r="A473" s="299"/>
      <c r="B473" s="297"/>
      <c r="C473" s="297"/>
      <c r="D473" s="297"/>
      <c r="E473" s="297"/>
      <c r="F473" s="297"/>
      <c r="G473" s="297"/>
      <c r="H473" s="297"/>
      <c r="I473" s="297"/>
      <c r="J473" s="297"/>
      <c r="K473" s="297"/>
      <c r="L473" s="297"/>
      <c r="M473" s="297"/>
      <c r="N473" s="297"/>
    </row>
    <row r="474" spans="1:14" s="84" customFormat="1">
      <c r="A474" s="299"/>
      <c r="B474" s="297"/>
      <c r="C474" s="297"/>
      <c r="D474" s="297"/>
      <c r="E474" s="297"/>
      <c r="F474" s="297"/>
      <c r="G474" s="297"/>
      <c r="H474" s="297"/>
      <c r="I474" s="297"/>
      <c r="J474" s="297"/>
      <c r="K474" s="297"/>
      <c r="L474" s="297"/>
      <c r="M474" s="297"/>
      <c r="N474" s="297"/>
    </row>
    <row r="475" spans="1:14" s="84" customFormat="1">
      <c r="A475" s="299"/>
      <c r="B475" s="297"/>
      <c r="C475" s="297"/>
      <c r="D475" s="297"/>
      <c r="E475" s="297"/>
      <c r="F475" s="297"/>
      <c r="G475" s="297"/>
      <c r="H475" s="297"/>
      <c r="I475" s="297"/>
      <c r="J475" s="297"/>
      <c r="K475" s="297"/>
      <c r="L475" s="297"/>
      <c r="M475" s="297"/>
      <c r="N475" s="297"/>
    </row>
    <row r="476" spans="1:14" s="84" customFormat="1">
      <c r="A476" s="299"/>
      <c r="B476" s="297"/>
      <c r="C476" s="297"/>
      <c r="D476" s="297"/>
      <c r="E476" s="297"/>
      <c r="F476" s="297"/>
      <c r="G476" s="297"/>
      <c r="H476" s="297"/>
      <c r="I476" s="297"/>
      <c r="J476" s="297"/>
      <c r="K476" s="297"/>
      <c r="L476" s="297"/>
      <c r="M476" s="297"/>
      <c r="N476" s="297"/>
    </row>
    <row r="477" spans="1:14" s="84" customFormat="1">
      <c r="A477" s="299"/>
      <c r="B477" s="297"/>
      <c r="C477" s="297"/>
      <c r="D477" s="297"/>
      <c r="E477" s="297"/>
      <c r="F477" s="297"/>
      <c r="G477" s="297"/>
      <c r="H477" s="297"/>
      <c r="I477" s="297"/>
      <c r="J477" s="297"/>
      <c r="K477" s="297"/>
      <c r="L477" s="297"/>
      <c r="M477" s="297"/>
      <c r="N477" s="297"/>
    </row>
    <row r="478" spans="1:14" s="84" customFormat="1">
      <c r="A478" s="299"/>
      <c r="B478" s="297"/>
      <c r="C478" s="297"/>
      <c r="D478" s="297"/>
      <c r="E478" s="297"/>
      <c r="F478" s="297"/>
      <c r="G478" s="297"/>
      <c r="H478" s="297"/>
      <c r="I478" s="297"/>
      <c r="J478" s="297"/>
      <c r="K478" s="297"/>
      <c r="L478" s="297"/>
      <c r="M478" s="297"/>
      <c r="N478" s="297"/>
    </row>
    <row r="479" spans="1:14" s="84" customFormat="1">
      <c r="A479" s="299"/>
      <c r="B479" s="297"/>
      <c r="C479" s="297"/>
      <c r="D479" s="297"/>
      <c r="E479" s="297"/>
      <c r="F479" s="297"/>
      <c r="G479" s="297"/>
      <c r="H479" s="297"/>
      <c r="I479" s="297"/>
      <c r="J479" s="297"/>
      <c r="K479" s="297"/>
      <c r="L479" s="297"/>
      <c r="M479" s="297"/>
      <c r="N479" s="297"/>
    </row>
    <row r="480" spans="1:14" s="84" customFormat="1">
      <c r="A480" s="299"/>
      <c r="B480" s="297"/>
      <c r="C480" s="297"/>
      <c r="D480" s="297"/>
      <c r="E480" s="297"/>
      <c r="F480" s="297"/>
      <c r="G480" s="297"/>
      <c r="H480" s="297"/>
      <c r="I480" s="297"/>
      <c r="J480" s="297"/>
      <c r="K480" s="297"/>
      <c r="L480" s="297"/>
      <c r="M480" s="297"/>
      <c r="N480" s="297"/>
    </row>
    <row r="481" spans="1:14" s="84" customFormat="1">
      <c r="A481" s="299"/>
      <c r="B481" s="297"/>
      <c r="C481" s="297"/>
      <c r="D481" s="297"/>
      <c r="E481" s="297"/>
      <c r="F481" s="297"/>
      <c r="G481" s="297"/>
      <c r="H481" s="297"/>
      <c r="I481" s="297"/>
      <c r="J481" s="297"/>
      <c r="K481" s="297"/>
      <c r="L481" s="297"/>
      <c r="M481" s="297"/>
      <c r="N481" s="297"/>
    </row>
    <row r="482" spans="1:14" s="84" customFormat="1">
      <c r="A482" s="299"/>
      <c r="B482" s="297"/>
      <c r="C482" s="297"/>
      <c r="D482" s="297"/>
      <c r="E482" s="297"/>
      <c r="F482" s="297"/>
      <c r="G482" s="297"/>
      <c r="H482" s="297"/>
      <c r="I482" s="297"/>
      <c r="J482" s="297"/>
      <c r="K482" s="297"/>
      <c r="L482" s="297"/>
      <c r="M482" s="297"/>
      <c r="N482" s="297"/>
    </row>
    <row r="483" spans="1:14" s="84" customFormat="1">
      <c r="A483" s="299"/>
      <c r="B483" s="297"/>
      <c r="C483" s="297"/>
      <c r="D483" s="297"/>
      <c r="E483" s="297"/>
      <c r="F483" s="297"/>
      <c r="G483" s="297"/>
      <c r="H483" s="297"/>
      <c r="I483" s="297"/>
      <c r="J483" s="297"/>
      <c r="K483" s="297"/>
      <c r="L483" s="297"/>
      <c r="M483" s="297"/>
      <c r="N483" s="297"/>
    </row>
    <row r="484" spans="1:14" s="84" customFormat="1">
      <c r="A484" s="299"/>
      <c r="B484" s="297"/>
      <c r="C484" s="297"/>
      <c r="D484" s="297"/>
      <c r="E484" s="297"/>
      <c r="F484" s="297"/>
      <c r="G484" s="297"/>
      <c r="H484" s="297"/>
      <c r="I484" s="297"/>
      <c r="J484" s="297"/>
      <c r="K484" s="297"/>
      <c r="L484" s="297"/>
      <c r="M484" s="297"/>
      <c r="N484" s="297"/>
    </row>
    <row r="485" spans="1:14" s="84" customFormat="1">
      <c r="A485" s="299"/>
      <c r="B485" s="297"/>
      <c r="C485" s="297"/>
      <c r="D485" s="297"/>
      <c r="E485" s="297"/>
      <c r="F485" s="297"/>
      <c r="G485" s="297"/>
      <c r="H485" s="297"/>
      <c r="I485" s="297"/>
      <c r="J485" s="297"/>
      <c r="K485" s="297"/>
      <c r="L485" s="297"/>
      <c r="M485" s="297"/>
      <c r="N485" s="297"/>
    </row>
    <row r="486" spans="1:14" s="84" customFormat="1">
      <c r="A486" s="299"/>
      <c r="B486" s="297"/>
      <c r="C486" s="297"/>
      <c r="D486" s="297"/>
      <c r="E486" s="297"/>
      <c r="F486" s="297"/>
      <c r="G486" s="297"/>
      <c r="H486" s="297"/>
      <c r="I486" s="297"/>
      <c r="J486" s="297"/>
      <c r="K486" s="297"/>
      <c r="L486" s="297"/>
      <c r="M486" s="297"/>
      <c r="N486" s="297"/>
    </row>
    <row r="487" spans="1:14" s="84" customFormat="1">
      <c r="A487" s="299"/>
      <c r="B487" s="297"/>
      <c r="C487" s="297"/>
      <c r="D487" s="297"/>
      <c r="E487" s="297"/>
      <c r="F487" s="297"/>
      <c r="G487" s="297"/>
      <c r="H487" s="297"/>
      <c r="I487" s="297"/>
      <c r="J487" s="297"/>
      <c r="K487" s="297"/>
      <c r="L487" s="297"/>
      <c r="M487" s="297"/>
      <c r="N487" s="297"/>
    </row>
    <row r="488" spans="1:14" s="84" customFormat="1">
      <c r="A488" s="299"/>
      <c r="B488" s="297"/>
      <c r="C488" s="297"/>
      <c r="D488" s="297"/>
      <c r="E488" s="297"/>
      <c r="F488" s="297"/>
      <c r="G488" s="297"/>
      <c r="H488" s="297"/>
      <c r="I488" s="297"/>
      <c r="J488" s="297"/>
      <c r="K488" s="297"/>
      <c r="L488" s="297"/>
      <c r="M488" s="297"/>
      <c r="N488" s="297"/>
    </row>
    <row r="489" spans="1:14" s="84" customFormat="1">
      <c r="A489" s="299"/>
      <c r="B489" s="297"/>
      <c r="C489" s="297"/>
      <c r="D489" s="297"/>
      <c r="E489" s="297"/>
      <c r="F489" s="297"/>
      <c r="G489" s="297"/>
      <c r="H489" s="297"/>
      <c r="I489" s="297"/>
      <c r="J489" s="297"/>
      <c r="K489" s="297"/>
      <c r="L489" s="297"/>
      <c r="M489" s="297"/>
      <c r="N489" s="297"/>
    </row>
    <row r="490" spans="1:14" s="84" customFormat="1">
      <c r="A490" s="299"/>
      <c r="B490" s="297"/>
      <c r="C490" s="297"/>
      <c r="D490" s="297"/>
      <c r="E490" s="297"/>
      <c r="F490" s="297"/>
      <c r="G490" s="297"/>
      <c r="H490" s="297"/>
      <c r="I490" s="297"/>
      <c r="J490" s="297"/>
      <c r="K490" s="297"/>
      <c r="L490" s="297"/>
      <c r="M490" s="297"/>
      <c r="N490" s="297"/>
    </row>
    <row r="491" spans="1:14" s="84" customFormat="1">
      <c r="A491" s="299"/>
      <c r="B491" s="297"/>
      <c r="C491" s="297"/>
      <c r="D491" s="297"/>
      <c r="E491" s="297"/>
      <c r="F491" s="297"/>
      <c r="G491" s="297"/>
      <c r="H491" s="297"/>
      <c r="I491" s="297"/>
      <c r="J491" s="297"/>
      <c r="K491" s="297"/>
      <c r="L491" s="297"/>
      <c r="M491" s="297"/>
      <c r="N491" s="297"/>
    </row>
    <row r="492" spans="1:14" s="84" customFormat="1">
      <c r="A492" s="299"/>
      <c r="B492" s="297"/>
      <c r="C492" s="297"/>
      <c r="D492" s="297"/>
      <c r="E492" s="297"/>
      <c r="F492" s="297"/>
      <c r="G492" s="297"/>
      <c r="H492" s="297"/>
      <c r="I492" s="297"/>
      <c r="J492" s="297"/>
      <c r="K492" s="297"/>
      <c r="L492" s="297"/>
      <c r="M492" s="297"/>
      <c r="N492" s="297"/>
    </row>
    <row r="493" spans="1:14" s="84" customFormat="1">
      <c r="A493" s="299"/>
      <c r="B493" s="297"/>
      <c r="C493" s="297"/>
      <c r="D493" s="297"/>
      <c r="E493" s="297"/>
      <c r="F493" s="297"/>
      <c r="G493" s="297"/>
      <c r="H493" s="297"/>
      <c r="I493" s="297"/>
      <c r="J493" s="297"/>
      <c r="K493" s="297"/>
      <c r="L493" s="297"/>
      <c r="M493" s="297"/>
      <c r="N493" s="297"/>
    </row>
    <row r="494" spans="1:14" s="84" customFormat="1">
      <c r="A494" s="299"/>
      <c r="B494" s="297"/>
      <c r="C494" s="297"/>
      <c r="D494" s="297"/>
      <c r="E494" s="297"/>
      <c r="F494" s="297"/>
      <c r="G494" s="297"/>
      <c r="H494" s="297"/>
      <c r="I494" s="297"/>
      <c r="J494" s="297"/>
      <c r="K494" s="297"/>
      <c r="L494" s="297"/>
      <c r="M494" s="297"/>
      <c r="N494" s="297"/>
    </row>
    <row r="495" spans="1:14" s="84" customFormat="1">
      <c r="A495" s="299"/>
      <c r="B495" s="297"/>
      <c r="C495" s="297"/>
      <c r="D495" s="297"/>
      <c r="E495" s="297"/>
      <c r="F495" s="297"/>
      <c r="G495" s="297"/>
      <c r="H495" s="297"/>
      <c r="I495" s="297"/>
      <c r="J495" s="297"/>
      <c r="K495" s="297"/>
      <c r="L495" s="297"/>
      <c r="M495" s="297"/>
      <c r="N495" s="297"/>
    </row>
    <row r="496" spans="1:14" s="84" customFormat="1">
      <c r="A496" s="299"/>
      <c r="B496" s="297"/>
      <c r="C496" s="297"/>
      <c r="D496" s="297"/>
      <c r="E496" s="297"/>
      <c r="F496" s="297"/>
      <c r="G496" s="297"/>
      <c r="H496" s="297"/>
      <c r="I496" s="297"/>
      <c r="J496" s="297"/>
      <c r="K496" s="297"/>
      <c r="L496" s="297"/>
      <c r="M496" s="297"/>
      <c r="N496" s="297"/>
    </row>
    <row r="497" spans="1:14" s="84" customFormat="1">
      <c r="A497" s="299"/>
      <c r="B497" s="297"/>
      <c r="C497" s="297"/>
      <c r="D497" s="297"/>
      <c r="E497" s="297"/>
      <c r="F497" s="297"/>
      <c r="G497" s="297"/>
      <c r="H497" s="297"/>
      <c r="I497" s="297"/>
      <c r="J497" s="297"/>
      <c r="K497" s="297"/>
      <c r="L497" s="297"/>
      <c r="M497" s="297"/>
      <c r="N497" s="297"/>
    </row>
    <row r="498" spans="1:14" s="84" customFormat="1">
      <c r="A498" s="299"/>
      <c r="B498" s="297"/>
      <c r="C498" s="297"/>
      <c r="D498" s="297"/>
      <c r="E498" s="297"/>
      <c r="F498" s="297"/>
      <c r="G498" s="297"/>
      <c r="H498" s="297"/>
      <c r="I498" s="297"/>
      <c r="J498" s="297"/>
      <c r="K498" s="297"/>
      <c r="L498" s="297"/>
      <c r="M498" s="297"/>
      <c r="N498" s="297"/>
    </row>
    <row r="499" spans="1:14" s="84" customFormat="1">
      <c r="A499" s="299"/>
      <c r="B499" s="297"/>
      <c r="C499" s="297"/>
      <c r="D499" s="297"/>
      <c r="E499" s="297"/>
      <c r="F499" s="297"/>
      <c r="G499" s="297"/>
      <c r="H499" s="297"/>
      <c r="I499" s="297"/>
      <c r="J499" s="297"/>
      <c r="K499" s="297"/>
      <c r="L499" s="297"/>
      <c r="M499" s="297"/>
      <c r="N499" s="297"/>
    </row>
    <row r="500" spans="1:14" s="84" customFormat="1">
      <c r="A500" s="299"/>
      <c r="B500" s="297"/>
      <c r="C500" s="297"/>
      <c r="D500" s="297"/>
      <c r="E500" s="297"/>
      <c r="F500" s="297"/>
      <c r="G500" s="297"/>
      <c r="H500" s="297"/>
      <c r="I500" s="297"/>
      <c r="J500" s="297"/>
      <c r="K500" s="297"/>
      <c r="L500" s="297"/>
      <c r="M500" s="297"/>
      <c r="N500" s="297"/>
    </row>
    <row r="501" spans="1:14" s="84" customFormat="1">
      <c r="A501" s="299"/>
      <c r="B501" s="297"/>
      <c r="C501" s="297"/>
      <c r="D501" s="297"/>
      <c r="E501" s="297"/>
      <c r="F501" s="297"/>
      <c r="G501" s="297"/>
      <c r="H501" s="297"/>
      <c r="I501" s="297"/>
      <c r="J501" s="297"/>
      <c r="K501" s="297"/>
      <c r="L501" s="297"/>
      <c r="M501" s="297"/>
      <c r="N501" s="297"/>
    </row>
    <row r="502" spans="1:14" s="84" customFormat="1">
      <c r="A502" s="299"/>
      <c r="B502" s="297"/>
      <c r="C502" s="297"/>
      <c r="D502" s="297"/>
      <c r="E502" s="297"/>
      <c r="F502" s="297"/>
      <c r="G502" s="297"/>
      <c r="H502" s="297"/>
      <c r="I502" s="297"/>
      <c r="J502" s="297"/>
      <c r="K502" s="297"/>
      <c r="L502" s="297"/>
      <c r="M502" s="297"/>
      <c r="N502" s="297"/>
    </row>
    <row r="503" spans="1:14" s="84" customFormat="1">
      <c r="A503" s="299"/>
      <c r="B503" s="297"/>
      <c r="C503" s="297"/>
      <c r="D503" s="297"/>
      <c r="E503" s="297"/>
      <c r="F503" s="297"/>
      <c r="G503" s="297"/>
      <c r="H503" s="297"/>
      <c r="I503" s="297"/>
      <c r="J503" s="297"/>
      <c r="K503" s="297"/>
      <c r="L503" s="297"/>
      <c r="M503" s="297"/>
      <c r="N503" s="297"/>
    </row>
    <row r="504" spans="1:14" s="84" customFormat="1">
      <c r="A504" s="299"/>
      <c r="B504" s="297"/>
      <c r="C504" s="297"/>
      <c r="D504" s="297"/>
      <c r="E504" s="297"/>
      <c r="F504" s="297"/>
      <c r="G504" s="297"/>
      <c r="H504" s="297"/>
      <c r="I504" s="297"/>
      <c r="J504" s="297"/>
      <c r="K504" s="297"/>
      <c r="L504" s="297"/>
      <c r="M504" s="297"/>
      <c r="N504" s="297"/>
    </row>
    <row r="505" spans="1:14" s="84" customFormat="1">
      <c r="A505" s="299"/>
      <c r="B505" s="297"/>
      <c r="C505" s="297"/>
      <c r="D505" s="297"/>
      <c r="E505" s="297"/>
      <c r="F505" s="297"/>
      <c r="G505" s="297"/>
      <c r="H505" s="297"/>
      <c r="I505" s="297"/>
      <c r="J505" s="297"/>
      <c r="K505" s="297"/>
      <c r="L505" s="297"/>
      <c r="M505" s="297"/>
      <c r="N505" s="297"/>
    </row>
    <row r="506" spans="1:14" s="84" customFormat="1">
      <c r="A506" s="299"/>
      <c r="B506" s="297"/>
      <c r="C506" s="297"/>
      <c r="D506" s="297"/>
      <c r="E506" s="297"/>
      <c r="F506" s="297"/>
      <c r="G506" s="297"/>
      <c r="H506" s="297"/>
      <c r="I506" s="297"/>
      <c r="J506" s="297"/>
      <c r="K506" s="297"/>
      <c r="L506" s="297"/>
      <c r="M506" s="297"/>
      <c r="N506" s="297"/>
    </row>
    <row r="507" spans="1:14" s="84" customFormat="1">
      <c r="A507" s="299"/>
      <c r="B507" s="297"/>
      <c r="C507" s="297"/>
      <c r="D507" s="297"/>
      <c r="E507" s="297"/>
      <c r="F507" s="297"/>
      <c r="G507" s="297"/>
      <c r="H507" s="297"/>
      <c r="I507" s="297"/>
      <c r="J507" s="297"/>
      <c r="K507" s="297"/>
      <c r="L507" s="297"/>
      <c r="M507" s="297"/>
      <c r="N507" s="297"/>
    </row>
    <row r="508" spans="1:14" s="84" customFormat="1">
      <c r="A508" s="299"/>
      <c r="B508" s="297"/>
      <c r="C508" s="297"/>
      <c r="D508" s="297"/>
      <c r="E508" s="297"/>
      <c r="F508" s="297"/>
      <c r="G508" s="297"/>
      <c r="H508" s="297"/>
      <c r="I508" s="297"/>
      <c r="J508" s="297"/>
      <c r="K508" s="297"/>
      <c r="L508" s="297"/>
      <c r="M508" s="297"/>
      <c r="N508" s="297"/>
    </row>
    <row r="509" spans="1:14" s="84" customFormat="1">
      <c r="A509" s="299"/>
      <c r="B509" s="297"/>
      <c r="C509" s="297"/>
      <c r="D509" s="297"/>
      <c r="E509" s="297"/>
      <c r="F509" s="297"/>
      <c r="G509" s="297"/>
      <c r="H509" s="297"/>
      <c r="I509" s="297"/>
      <c r="J509" s="297"/>
      <c r="K509" s="297"/>
      <c r="L509" s="297"/>
      <c r="M509" s="297"/>
      <c r="N509" s="297"/>
    </row>
    <row r="510" spans="1:14" s="84" customFormat="1">
      <c r="A510" s="299"/>
      <c r="B510" s="297"/>
      <c r="C510" s="297"/>
      <c r="D510" s="297"/>
      <c r="E510" s="297"/>
      <c r="F510" s="297"/>
      <c r="G510" s="297"/>
      <c r="H510" s="297"/>
      <c r="I510" s="297"/>
      <c r="J510" s="297"/>
      <c r="K510" s="297"/>
      <c r="L510" s="297"/>
      <c r="M510" s="297"/>
      <c r="N510" s="297"/>
    </row>
    <row r="511" spans="1:14" s="84" customFormat="1">
      <c r="A511" s="299"/>
      <c r="B511" s="297"/>
      <c r="C511" s="297"/>
      <c r="D511" s="297"/>
      <c r="E511" s="297"/>
      <c r="F511" s="297"/>
      <c r="G511" s="297"/>
      <c r="H511" s="297"/>
      <c r="I511" s="297"/>
      <c r="J511" s="297"/>
      <c r="K511" s="297"/>
      <c r="L511" s="297"/>
      <c r="M511" s="297"/>
      <c r="N511" s="297"/>
    </row>
    <row r="512" spans="1:14" s="84" customFormat="1">
      <c r="A512" s="299"/>
      <c r="B512" s="297"/>
      <c r="C512" s="297"/>
      <c r="D512" s="297"/>
      <c r="E512" s="297"/>
      <c r="F512" s="297"/>
      <c r="G512" s="297"/>
      <c r="H512" s="297"/>
      <c r="I512" s="297"/>
      <c r="J512" s="297"/>
      <c r="K512" s="297"/>
      <c r="L512" s="297"/>
      <c r="M512" s="297"/>
      <c r="N512" s="297"/>
    </row>
    <row r="513" spans="1:14" s="84" customFormat="1">
      <c r="A513" s="299"/>
      <c r="B513" s="297"/>
      <c r="C513" s="297"/>
      <c r="D513" s="297"/>
      <c r="E513" s="297"/>
      <c r="F513" s="297"/>
      <c r="G513" s="297"/>
      <c r="H513" s="297"/>
      <c r="I513" s="297"/>
      <c r="J513" s="297"/>
      <c r="K513" s="297"/>
      <c r="L513" s="297"/>
      <c r="M513" s="297"/>
      <c r="N513" s="297"/>
    </row>
    <row r="514" spans="1:14" s="84" customFormat="1">
      <c r="A514" s="299"/>
      <c r="B514" s="297"/>
      <c r="C514" s="297"/>
      <c r="D514" s="297"/>
      <c r="E514" s="297"/>
      <c r="F514" s="297"/>
      <c r="G514" s="297"/>
      <c r="H514" s="297"/>
      <c r="I514" s="297"/>
      <c r="J514" s="297"/>
      <c r="K514" s="297"/>
      <c r="L514" s="297"/>
      <c r="M514" s="297"/>
      <c r="N514" s="297"/>
    </row>
    <row r="515" spans="1:14" s="84" customFormat="1">
      <c r="A515" s="299"/>
      <c r="B515" s="297"/>
      <c r="C515" s="297"/>
      <c r="D515" s="297"/>
      <c r="E515" s="297"/>
      <c r="F515" s="297"/>
      <c r="G515" s="297"/>
      <c r="H515" s="297"/>
      <c r="I515" s="297"/>
      <c r="J515" s="297"/>
      <c r="K515" s="297"/>
      <c r="L515" s="297"/>
      <c r="M515" s="297"/>
      <c r="N515" s="297"/>
    </row>
    <row r="516" spans="1:14" s="84" customFormat="1">
      <c r="A516" s="299"/>
      <c r="B516" s="297"/>
      <c r="C516" s="297"/>
      <c r="D516" s="297"/>
      <c r="E516" s="297"/>
      <c r="F516" s="297"/>
      <c r="G516" s="297"/>
      <c r="H516" s="297"/>
      <c r="I516" s="297"/>
      <c r="J516" s="297"/>
      <c r="K516" s="297"/>
      <c r="L516" s="297"/>
      <c r="M516" s="297"/>
      <c r="N516" s="297"/>
    </row>
    <row r="517" spans="1:14" s="84" customFormat="1">
      <c r="A517" s="299"/>
      <c r="B517" s="297"/>
      <c r="C517" s="297"/>
      <c r="D517" s="297"/>
      <c r="E517" s="297"/>
      <c r="F517" s="297"/>
      <c r="G517" s="297"/>
      <c r="H517" s="297"/>
      <c r="I517" s="297"/>
      <c r="J517" s="297"/>
      <c r="K517" s="297"/>
      <c r="L517" s="297"/>
      <c r="M517" s="297"/>
      <c r="N517" s="297"/>
    </row>
    <row r="518" spans="1:14" s="84" customFormat="1">
      <c r="A518" s="299"/>
      <c r="B518" s="297"/>
      <c r="C518" s="297"/>
      <c r="D518" s="297"/>
      <c r="E518" s="297"/>
      <c r="F518" s="297"/>
      <c r="G518" s="297"/>
      <c r="H518" s="297"/>
      <c r="I518" s="297"/>
      <c r="J518" s="297"/>
      <c r="K518" s="297"/>
      <c r="L518" s="297"/>
      <c r="M518" s="297"/>
      <c r="N518" s="297"/>
    </row>
    <row r="519" spans="1:14" s="84" customFormat="1">
      <c r="A519" s="299"/>
      <c r="B519" s="297"/>
      <c r="C519" s="297"/>
      <c r="D519" s="297"/>
      <c r="E519" s="297"/>
      <c r="F519" s="297"/>
      <c r="G519" s="297"/>
      <c r="H519" s="297"/>
      <c r="I519" s="297"/>
      <c r="J519" s="297"/>
      <c r="K519" s="297"/>
      <c r="L519" s="297"/>
      <c r="M519" s="297"/>
      <c r="N519" s="297"/>
    </row>
    <row r="520" spans="1:14" s="84" customFormat="1">
      <c r="A520" s="299"/>
      <c r="B520" s="297"/>
      <c r="C520" s="297"/>
      <c r="D520" s="297"/>
      <c r="E520" s="297"/>
      <c r="F520" s="297"/>
      <c r="G520" s="297"/>
      <c r="H520" s="297"/>
      <c r="I520" s="297"/>
      <c r="J520" s="297"/>
      <c r="K520" s="297"/>
      <c r="L520" s="297"/>
      <c r="M520" s="297"/>
      <c r="N520" s="297"/>
    </row>
    <row r="521" spans="1:14" s="84" customFormat="1">
      <c r="A521" s="299"/>
      <c r="B521" s="297"/>
      <c r="C521" s="297"/>
      <c r="D521" s="297"/>
      <c r="E521" s="297"/>
      <c r="F521" s="297"/>
      <c r="G521" s="297"/>
      <c r="H521" s="297"/>
      <c r="I521" s="297"/>
      <c r="J521" s="297"/>
      <c r="K521" s="297"/>
      <c r="L521" s="297"/>
      <c r="M521" s="297"/>
      <c r="N521" s="297"/>
    </row>
    <row r="522" spans="1:14" s="84" customFormat="1">
      <c r="A522" s="299"/>
      <c r="B522" s="297"/>
      <c r="C522" s="297"/>
      <c r="D522" s="297"/>
      <c r="E522" s="297"/>
      <c r="F522" s="297"/>
      <c r="G522" s="297"/>
      <c r="H522" s="297"/>
      <c r="I522" s="297"/>
      <c r="J522" s="297"/>
      <c r="K522" s="297"/>
      <c r="L522" s="297"/>
      <c r="M522" s="297"/>
      <c r="N522" s="297"/>
    </row>
    <row r="523" spans="1:14" s="84" customFormat="1">
      <c r="A523" s="299"/>
      <c r="B523" s="297"/>
      <c r="C523" s="297"/>
      <c r="D523" s="297"/>
      <c r="E523" s="297"/>
      <c r="F523" s="297"/>
      <c r="G523" s="297"/>
      <c r="H523" s="297"/>
      <c r="I523" s="297"/>
      <c r="J523" s="297"/>
      <c r="K523" s="297"/>
      <c r="L523" s="297"/>
      <c r="M523" s="297"/>
      <c r="N523" s="297"/>
    </row>
    <row r="524" spans="1:14" s="84" customFormat="1">
      <c r="A524" s="299"/>
      <c r="B524" s="297"/>
      <c r="C524" s="297"/>
      <c r="D524" s="297"/>
      <c r="E524" s="297"/>
      <c r="F524" s="297"/>
      <c r="G524" s="297"/>
      <c r="H524" s="297"/>
      <c r="I524" s="297"/>
      <c r="J524" s="297"/>
      <c r="K524" s="297"/>
      <c r="L524" s="297"/>
      <c r="M524" s="297"/>
      <c r="N524" s="297"/>
    </row>
    <row r="525" spans="1:14" s="84" customFormat="1">
      <c r="A525" s="299"/>
      <c r="B525" s="297"/>
      <c r="C525" s="297"/>
      <c r="D525" s="297"/>
      <c r="E525" s="297"/>
      <c r="F525" s="297"/>
      <c r="G525" s="297"/>
      <c r="H525" s="297"/>
      <c r="I525" s="297"/>
      <c r="J525" s="297"/>
      <c r="K525" s="297"/>
      <c r="L525" s="297"/>
      <c r="M525" s="297"/>
      <c r="N525" s="297"/>
    </row>
    <row r="526" spans="1:14" s="84" customFormat="1">
      <c r="A526" s="299"/>
      <c r="B526" s="297"/>
      <c r="C526" s="297"/>
      <c r="D526" s="297"/>
      <c r="E526" s="297"/>
      <c r="F526" s="297"/>
      <c r="G526" s="297"/>
      <c r="H526" s="297"/>
      <c r="I526" s="297"/>
      <c r="J526" s="297"/>
      <c r="K526" s="297"/>
      <c r="L526" s="297"/>
      <c r="M526" s="297"/>
      <c r="N526" s="297"/>
    </row>
    <row r="527" spans="1:14" s="84" customFormat="1">
      <c r="A527" s="299"/>
      <c r="B527" s="297"/>
      <c r="C527" s="297"/>
      <c r="D527" s="297"/>
      <c r="E527" s="297"/>
      <c r="F527" s="297"/>
      <c r="G527" s="297"/>
      <c r="H527" s="297"/>
      <c r="I527" s="297"/>
      <c r="J527" s="297"/>
      <c r="K527" s="297"/>
      <c r="L527" s="297"/>
      <c r="M527" s="297"/>
      <c r="N527" s="297"/>
    </row>
    <row r="528" spans="1:14" s="84" customFormat="1">
      <c r="A528" s="299"/>
      <c r="B528" s="297"/>
      <c r="C528" s="297"/>
      <c r="D528" s="297"/>
      <c r="E528" s="297"/>
      <c r="F528" s="297"/>
      <c r="G528" s="297"/>
      <c r="H528" s="297"/>
      <c r="I528" s="297"/>
      <c r="J528" s="297"/>
      <c r="K528" s="297"/>
      <c r="L528" s="297"/>
      <c r="M528" s="297"/>
      <c r="N528" s="297"/>
    </row>
    <row r="529" spans="1:14" s="84" customFormat="1">
      <c r="A529" s="299"/>
      <c r="B529" s="297"/>
      <c r="C529" s="297"/>
      <c r="D529" s="297"/>
      <c r="E529" s="297"/>
      <c r="F529" s="297"/>
      <c r="G529" s="297"/>
      <c r="H529" s="297"/>
      <c r="I529" s="297"/>
      <c r="J529" s="297"/>
      <c r="K529" s="297"/>
      <c r="L529" s="297"/>
      <c r="M529" s="297"/>
      <c r="N529" s="297"/>
    </row>
    <row r="530" spans="1:14" s="84" customFormat="1">
      <c r="A530" s="299"/>
      <c r="B530" s="297"/>
      <c r="C530" s="297"/>
      <c r="D530" s="297"/>
      <c r="E530" s="297"/>
      <c r="F530" s="297"/>
      <c r="G530" s="297"/>
      <c r="H530" s="297"/>
      <c r="I530" s="297"/>
      <c r="J530" s="297"/>
      <c r="K530" s="297"/>
      <c r="L530" s="297"/>
      <c r="M530" s="297"/>
      <c r="N530" s="297"/>
    </row>
    <row r="531" spans="1:14" s="84" customFormat="1">
      <c r="A531" s="299"/>
      <c r="B531" s="297"/>
      <c r="C531" s="297"/>
      <c r="D531" s="297"/>
      <c r="E531" s="297"/>
      <c r="F531" s="297"/>
      <c r="G531" s="297"/>
      <c r="H531" s="297"/>
      <c r="I531" s="297"/>
      <c r="J531" s="297"/>
      <c r="K531" s="297"/>
      <c r="L531" s="297"/>
      <c r="M531" s="297"/>
      <c r="N531" s="297"/>
    </row>
    <row r="532" spans="1:14" s="84" customFormat="1">
      <c r="A532" s="299"/>
      <c r="B532" s="297"/>
      <c r="C532" s="297"/>
      <c r="D532" s="297"/>
      <c r="E532" s="297"/>
      <c r="F532" s="297"/>
      <c r="G532" s="297"/>
      <c r="H532" s="297"/>
      <c r="I532" s="297"/>
      <c r="J532" s="297"/>
      <c r="K532" s="297"/>
      <c r="L532" s="297"/>
      <c r="M532" s="297"/>
      <c r="N532" s="297"/>
    </row>
    <row r="533" spans="1:14" s="84" customFormat="1">
      <c r="A533" s="299"/>
      <c r="B533" s="297"/>
      <c r="C533" s="297"/>
      <c r="D533" s="297"/>
      <c r="E533" s="297"/>
      <c r="F533" s="297"/>
      <c r="G533" s="297"/>
      <c r="H533" s="297"/>
      <c r="I533" s="297"/>
      <c r="J533" s="297"/>
      <c r="K533" s="297"/>
      <c r="L533" s="297"/>
      <c r="M533" s="297"/>
      <c r="N533" s="297"/>
    </row>
    <row r="534" spans="1:14" s="84" customFormat="1">
      <c r="A534" s="299"/>
      <c r="B534" s="297"/>
      <c r="C534" s="297"/>
      <c r="D534" s="297"/>
      <c r="E534" s="297"/>
      <c r="F534" s="297"/>
      <c r="G534" s="297"/>
      <c r="H534" s="297"/>
      <c r="I534" s="297"/>
      <c r="J534" s="297"/>
      <c r="K534" s="297"/>
      <c r="L534" s="297"/>
      <c r="M534" s="297"/>
      <c r="N534" s="297"/>
    </row>
    <row r="535" spans="1:14" s="84" customFormat="1">
      <c r="A535" s="299"/>
      <c r="B535" s="297"/>
      <c r="C535" s="297"/>
      <c r="D535" s="297"/>
      <c r="E535" s="297"/>
      <c r="F535" s="297"/>
      <c r="G535" s="297"/>
      <c r="H535" s="297"/>
      <c r="I535" s="297"/>
      <c r="J535" s="297"/>
      <c r="K535" s="297"/>
      <c r="L535" s="297"/>
      <c r="M535" s="297"/>
      <c r="N535" s="297"/>
    </row>
    <row r="536" spans="1:14" s="84" customFormat="1">
      <c r="A536" s="299"/>
      <c r="B536" s="297"/>
      <c r="C536" s="297"/>
      <c r="D536" s="297"/>
      <c r="E536" s="297"/>
      <c r="F536" s="297"/>
      <c r="G536" s="297"/>
      <c r="H536" s="297"/>
      <c r="I536" s="297"/>
      <c r="J536" s="297"/>
      <c r="K536" s="297"/>
      <c r="L536" s="297"/>
      <c r="M536" s="297"/>
      <c r="N536" s="297"/>
    </row>
    <row r="537" spans="1:14" s="84" customFormat="1">
      <c r="A537" s="299"/>
      <c r="B537" s="297"/>
      <c r="C537" s="297"/>
      <c r="D537" s="297"/>
      <c r="E537" s="297"/>
      <c r="F537" s="297"/>
      <c r="G537" s="297"/>
      <c r="H537" s="297"/>
      <c r="I537" s="297"/>
      <c r="J537" s="297"/>
      <c r="K537" s="297"/>
      <c r="L537" s="297"/>
      <c r="M537" s="297"/>
      <c r="N537" s="297"/>
    </row>
    <row r="538" spans="1:14" s="84" customFormat="1">
      <c r="A538" s="299"/>
      <c r="B538" s="297"/>
      <c r="C538" s="297"/>
      <c r="D538" s="297"/>
      <c r="E538" s="297"/>
      <c r="F538" s="297"/>
      <c r="G538" s="297"/>
      <c r="H538" s="297"/>
      <c r="I538" s="297"/>
      <c r="J538" s="297"/>
      <c r="K538" s="297"/>
      <c r="L538" s="297"/>
      <c r="M538" s="297"/>
      <c r="N538" s="297"/>
    </row>
    <row r="539" spans="1:14" s="84" customFormat="1">
      <c r="A539" s="299"/>
      <c r="B539" s="297"/>
      <c r="C539" s="297"/>
      <c r="D539" s="297"/>
      <c r="E539" s="297"/>
      <c r="F539" s="297"/>
      <c r="G539" s="297"/>
      <c r="H539" s="297"/>
      <c r="I539" s="297"/>
      <c r="J539" s="297"/>
      <c r="K539" s="297"/>
      <c r="L539" s="297"/>
      <c r="M539" s="297"/>
      <c r="N539" s="297"/>
    </row>
    <row r="540" spans="1:14" s="84" customFormat="1">
      <c r="A540" s="299"/>
      <c r="B540" s="297"/>
      <c r="C540" s="297"/>
      <c r="D540" s="297"/>
      <c r="E540" s="297"/>
      <c r="F540" s="297"/>
      <c r="G540" s="297"/>
      <c r="H540" s="297"/>
      <c r="I540" s="297"/>
      <c r="J540" s="297"/>
      <c r="K540" s="297"/>
      <c r="L540" s="297"/>
      <c r="M540" s="297"/>
      <c r="N540" s="297"/>
    </row>
    <row r="541" spans="1:14" s="84" customFormat="1">
      <c r="A541" s="299"/>
      <c r="B541" s="297"/>
      <c r="C541" s="297"/>
      <c r="D541" s="297"/>
      <c r="E541" s="297"/>
      <c r="F541" s="297"/>
      <c r="G541" s="297"/>
      <c r="H541" s="297"/>
      <c r="I541" s="297"/>
      <c r="J541" s="297"/>
      <c r="K541" s="297"/>
      <c r="L541" s="297"/>
      <c r="M541" s="297"/>
      <c r="N541" s="297"/>
    </row>
    <row r="542" spans="1:14" s="84" customFormat="1">
      <c r="A542" s="299"/>
      <c r="B542" s="297"/>
      <c r="C542" s="297"/>
      <c r="D542" s="297"/>
      <c r="E542" s="297"/>
      <c r="F542" s="297"/>
      <c r="G542" s="297"/>
      <c r="H542" s="297"/>
      <c r="I542" s="297"/>
      <c r="J542" s="297"/>
      <c r="K542" s="297"/>
      <c r="L542" s="297"/>
      <c r="M542" s="297"/>
      <c r="N542" s="297"/>
    </row>
    <row r="543" spans="1:14" s="84" customFormat="1">
      <c r="A543" s="299"/>
      <c r="B543" s="297"/>
      <c r="C543" s="297"/>
      <c r="D543" s="297"/>
      <c r="E543" s="297"/>
      <c r="F543" s="297"/>
      <c r="G543" s="297"/>
      <c r="H543" s="297"/>
      <c r="I543" s="297"/>
      <c r="J543" s="297"/>
      <c r="K543" s="297"/>
      <c r="L543" s="297"/>
      <c r="M543" s="297"/>
      <c r="N543" s="297"/>
    </row>
    <row r="544" spans="1:14" s="84" customFormat="1">
      <c r="A544" s="299"/>
      <c r="B544" s="297"/>
      <c r="C544" s="297"/>
      <c r="D544" s="297"/>
      <c r="E544" s="297"/>
      <c r="F544" s="297"/>
      <c r="G544" s="297"/>
      <c r="H544" s="297"/>
      <c r="I544" s="297"/>
      <c r="J544" s="297"/>
      <c r="K544" s="297"/>
      <c r="L544" s="297"/>
      <c r="M544" s="297"/>
      <c r="N544" s="297"/>
    </row>
    <row r="545" spans="1:14" s="84" customFormat="1">
      <c r="A545" s="299"/>
      <c r="B545" s="297"/>
      <c r="C545" s="297"/>
      <c r="D545" s="297"/>
      <c r="E545" s="297"/>
      <c r="F545" s="297"/>
      <c r="G545" s="297"/>
      <c r="H545" s="297"/>
      <c r="I545" s="297"/>
      <c r="J545" s="297"/>
      <c r="K545" s="297"/>
      <c r="L545" s="297"/>
      <c r="M545" s="297"/>
      <c r="N545" s="297"/>
    </row>
    <row r="546" spans="1:14" s="84" customFormat="1">
      <c r="A546" s="299"/>
      <c r="B546" s="297"/>
      <c r="C546" s="297"/>
      <c r="D546" s="297"/>
      <c r="E546" s="297"/>
      <c r="F546" s="297"/>
      <c r="G546" s="297"/>
      <c r="H546" s="297"/>
      <c r="I546" s="297"/>
      <c r="J546" s="297"/>
      <c r="K546" s="297"/>
      <c r="L546" s="297"/>
      <c r="M546" s="297"/>
      <c r="N546" s="297"/>
    </row>
    <row r="547" spans="1:14" s="84" customFormat="1">
      <c r="A547" s="299"/>
      <c r="B547" s="297"/>
      <c r="C547" s="297"/>
      <c r="D547" s="297"/>
      <c r="E547" s="297"/>
      <c r="F547" s="297"/>
      <c r="G547" s="297"/>
      <c r="H547" s="297"/>
      <c r="I547" s="297"/>
      <c r="J547" s="297"/>
      <c r="K547" s="297"/>
      <c r="L547" s="297"/>
      <c r="M547" s="297"/>
      <c r="N547" s="297"/>
    </row>
    <row r="548" spans="1:14" s="84" customFormat="1">
      <c r="A548" s="299"/>
      <c r="B548" s="297"/>
      <c r="C548" s="297"/>
      <c r="D548" s="297"/>
      <c r="E548" s="297"/>
      <c r="F548" s="297"/>
      <c r="G548" s="297"/>
      <c r="H548" s="297"/>
      <c r="I548" s="297"/>
      <c r="J548" s="297"/>
      <c r="K548" s="297"/>
      <c r="L548" s="297"/>
      <c r="M548" s="297"/>
      <c r="N548" s="297"/>
    </row>
    <row r="549" spans="1:14" s="84" customFormat="1">
      <c r="A549" s="299"/>
      <c r="B549" s="297"/>
      <c r="C549" s="297"/>
      <c r="D549" s="297"/>
      <c r="E549" s="297"/>
      <c r="F549" s="297"/>
      <c r="G549" s="297"/>
      <c r="H549" s="297"/>
      <c r="I549" s="297"/>
      <c r="J549" s="297"/>
      <c r="K549" s="297"/>
      <c r="L549" s="297"/>
      <c r="M549" s="297"/>
      <c r="N549" s="297"/>
    </row>
    <row r="550" spans="1:14" s="84" customFormat="1">
      <c r="A550" s="299"/>
      <c r="B550" s="297"/>
      <c r="C550" s="297"/>
      <c r="D550" s="297"/>
      <c r="E550" s="297"/>
      <c r="F550" s="297"/>
      <c r="G550" s="297"/>
      <c r="H550" s="297"/>
      <c r="I550" s="297"/>
      <c r="J550" s="297"/>
      <c r="K550" s="297"/>
      <c r="L550" s="297"/>
      <c r="M550" s="297"/>
      <c r="N550" s="297"/>
    </row>
    <row r="551" spans="1:14" s="84" customFormat="1">
      <c r="A551" s="299"/>
      <c r="B551" s="297"/>
      <c r="C551" s="297"/>
      <c r="D551" s="297"/>
      <c r="E551" s="297"/>
      <c r="F551" s="297"/>
      <c r="G551" s="297"/>
      <c r="H551" s="297"/>
      <c r="I551" s="297"/>
      <c r="J551" s="297"/>
      <c r="K551" s="297"/>
      <c r="L551" s="297"/>
      <c r="M551" s="297"/>
      <c r="N551" s="297"/>
    </row>
    <row r="552" spans="1:14" s="84" customFormat="1">
      <c r="A552" s="299"/>
      <c r="B552" s="297"/>
      <c r="C552" s="297"/>
      <c r="D552" s="297"/>
      <c r="E552" s="297"/>
      <c r="F552" s="297"/>
      <c r="G552" s="297"/>
      <c r="H552" s="297"/>
      <c r="I552" s="297"/>
      <c r="J552" s="297"/>
      <c r="K552" s="297"/>
      <c r="L552" s="297"/>
      <c r="M552" s="297"/>
      <c r="N552" s="297"/>
    </row>
    <row r="553" spans="1:14" s="84" customFormat="1">
      <c r="A553" s="299"/>
      <c r="B553" s="297"/>
      <c r="C553" s="297"/>
      <c r="D553" s="297"/>
      <c r="E553" s="297"/>
      <c r="F553" s="297"/>
      <c r="G553" s="297"/>
      <c r="H553" s="297"/>
      <c r="I553" s="297"/>
      <c r="J553" s="297"/>
      <c r="K553" s="297"/>
      <c r="L553" s="297"/>
      <c r="M553" s="297"/>
      <c r="N553" s="297"/>
    </row>
    <row r="554" spans="1:14" s="84" customFormat="1">
      <c r="A554" s="299"/>
      <c r="B554" s="297"/>
      <c r="C554" s="297"/>
      <c r="D554" s="297"/>
      <c r="E554" s="297"/>
      <c r="F554" s="297"/>
      <c r="G554" s="297"/>
      <c r="H554" s="297"/>
      <c r="I554" s="297"/>
      <c r="J554" s="297"/>
      <c r="K554" s="297"/>
      <c r="L554" s="297"/>
      <c r="M554" s="297"/>
      <c r="N554" s="297"/>
    </row>
    <row r="555" spans="1:14" s="84" customFormat="1">
      <c r="A555" s="299"/>
      <c r="B555" s="297"/>
      <c r="C555" s="297"/>
      <c r="D555" s="297"/>
      <c r="E555" s="297"/>
      <c r="F555" s="297"/>
      <c r="G555" s="297"/>
      <c r="H555" s="297"/>
      <c r="I555" s="297"/>
      <c r="J555" s="297"/>
      <c r="K555" s="297"/>
      <c r="L555" s="297"/>
      <c r="M555" s="297"/>
      <c r="N555" s="297"/>
    </row>
    <row r="556" spans="1:14" s="84" customFormat="1">
      <c r="A556" s="299"/>
      <c r="B556" s="297"/>
      <c r="C556" s="297"/>
      <c r="D556" s="297"/>
      <c r="E556" s="297"/>
      <c r="F556" s="297"/>
      <c r="G556" s="297"/>
      <c r="H556" s="297"/>
      <c r="I556" s="297"/>
      <c r="J556" s="297"/>
      <c r="K556" s="297"/>
      <c r="L556" s="297"/>
      <c r="M556" s="297"/>
      <c r="N556" s="297"/>
    </row>
    <row r="557" spans="1:14" s="84" customFormat="1">
      <c r="A557" s="299"/>
      <c r="B557" s="297"/>
      <c r="C557" s="297"/>
      <c r="D557" s="297"/>
      <c r="E557" s="297"/>
      <c r="F557" s="297"/>
      <c r="G557" s="297"/>
      <c r="H557" s="297"/>
      <c r="I557" s="297"/>
      <c r="J557" s="297"/>
      <c r="K557" s="297"/>
      <c r="L557" s="297"/>
      <c r="M557" s="297"/>
      <c r="N557" s="297"/>
    </row>
    <row r="558" spans="1:14" s="84" customFormat="1">
      <c r="A558" s="299"/>
      <c r="B558" s="297"/>
      <c r="C558" s="297"/>
      <c r="D558" s="297"/>
      <c r="E558" s="297"/>
      <c r="F558" s="297"/>
      <c r="G558" s="297"/>
      <c r="H558" s="297"/>
      <c r="I558" s="297"/>
      <c r="J558" s="297"/>
      <c r="K558" s="297"/>
      <c r="L558" s="297"/>
      <c r="M558" s="297"/>
      <c r="N558" s="297"/>
    </row>
    <row r="559" spans="1:14" s="84" customFormat="1">
      <c r="A559" s="299"/>
      <c r="B559" s="297"/>
      <c r="C559" s="297"/>
      <c r="D559" s="297"/>
      <c r="E559" s="297"/>
      <c r="F559" s="297"/>
      <c r="G559" s="297"/>
      <c r="H559" s="297"/>
      <c r="I559" s="297"/>
      <c r="J559" s="297"/>
      <c r="K559" s="297"/>
      <c r="L559" s="297"/>
      <c r="M559" s="297"/>
      <c r="N559" s="297"/>
    </row>
    <row r="560" spans="1:14" s="84" customFormat="1">
      <c r="A560" s="299"/>
      <c r="B560" s="297"/>
      <c r="C560" s="297"/>
      <c r="D560" s="297"/>
      <c r="E560" s="297"/>
      <c r="F560" s="297"/>
      <c r="G560" s="297"/>
      <c r="H560" s="297"/>
      <c r="I560" s="297"/>
      <c r="J560" s="297"/>
      <c r="K560" s="297"/>
      <c r="L560" s="297"/>
      <c r="M560" s="297"/>
      <c r="N560" s="297"/>
    </row>
    <row r="561" spans="1:14" s="84" customFormat="1">
      <c r="A561" s="299"/>
      <c r="B561" s="297"/>
      <c r="C561" s="297"/>
      <c r="D561" s="297"/>
      <c r="E561" s="297"/>
      <c r="F561" s="297"/>
      <c r="G561" s="297"/>
      <c r="H561" s="297"/>
      <c r="I561" s="297"/>
      <c r="J561" s="297"/>
      <c r="K561" s="297"/>
      <c r="L561" s="297"/>
      <c r="M561" s="297"/>
      <c r="N561" s="297"/>
    </row>
    <row r="562" spans="1:14" s="84" customFormat="1">
      <c r="A562" s="299"/>
      <c r="B562" s="297"/>
      <c r="C562" s="297"/>
      <c r="D562" s="297"/>
      <c r="E562" s="297"/>
      <c r="F562" s="297"/>
      <c r="G562" s="297"/>
      <c r="H562" s="297"/>
      <c r="I562" s="297"/>
      <c r="J562" s="297"/>
      <c r="K562" s="297"/>
      <c r="L562" s="297"/>
      <c r="M562" s="297"/>
      <c r="N562" s="297"/>
    </row>
    <row r="563" spans="1:14" s="84" customFormat="1">
      <c r="A563" s="299"/>
      <c r="B563" s="297"/>
      <c r="C563" s="297"/>
      <c r="D563" s="297"/>
      <c r="E563" s="297"/>
      <c r="F563" s="297"/>
      <c r="G563" s="297"/>
      <c r="H563" s="297"/>
      <c r="I563" s="297"/>
      <c r="J563" s="297"/>
      <c r="K563" s="297"/>
      <c r="L563" s="297"/>
      <c r="M563" s="297"/>
      <c r="N563" s="297"/>
    </row>
    <row r="564" spans="1:14" s="84" customFormat="1">
      <c r="A564" s="299"/>
      <c r="B564" s="297"/>
      <c r="C564" s="297"/>
      <c r="D564" s="297"/>
      <c r="E564" s="297"/>
      <c r="F564" s="297"/>
      <c r="G564" s="297"/>
      <c r="H564" s="297"/>
      <c r="I564" s="297"/>
      <c r="J564" s="297"/>
      <c r="K564" s="297"/>
      <c r="L564" s="297"/>
      <c r="M564" s="297"/>
      <c r="N564" s="297"/>
    </row>
    <row r="565" spans="1:14" s="84" customFormat="1">
      <c r="A565" s="299"/>
      <c r="B565" s="297"/>
      <c r="C565" s="297"/>
      <c r="D565" s="297"/>
      <c r="E565" s="297"/>
      <c r="F565" s="297"/>
      <c r="G565" s="297"/>
      <c r="H565" s="297"/>
      <c r="I565" s="297"/>
      <c r="J565" s="297"/>
      <c r="K565" s="297"/>
      <c r="L565" s="297"/>
      <c r="M565" s="297"/>
      <c r="N565" s="297"/>
    </row>
    <row r="566" spans="1:14" s="84" customFormat="1">
      <c r="A566" s="299"/>
      <c r="B566" s="297"/>
      <c r="C566" s="297"/>
      <c r="D566" s="297"/>
      <c r="E566" s="297"/>
      <c r="F566" s="297"/>
      <c r="G566" s="297"/>
      <c r="H566" s="297"/>
      <c r="I566" s="297"/>
      <c r="J566" s="297"/>
      <c r="K566" s="297"/>
      <c r="L566" s="297"/>
      <c r="M566" s="297"/>
      <c r="N566" s="297"/>
    </row>
    <row r="567" spans="1:14" s="84" customFormat="1">
      <c r="A567" s="299"/>
      <c r="B567" s="297"/>
      <c r="C567" s="297"/>
      <c r="D567" s="297"/>
      <c r="E567" s="297"/>
      <c r="F567" s="297"/>
      <c r="G567" s="297"/>
      <c r="H567" s="297"/>
      <c r="I567" s="297"/>
      <c r="J567" s="297"/>
      <c r="K567" s="297"/>
      <c r="L567" s="297"/>
      <c r="M567" s="297"/>
      <c r="N567" s="297"/>
    </row>
    <row r="568" spans="1:14" s="84" customFormat="1">
      <c r="A568" s="299"/>
      <c r="B568" s="297"/>
      <c r="C568" s="297"/>
      <c r="D568" s="297"/>
      <c r="E568" s="297"/>
      <c r="F568" s="297"/>
      <c r="G568" s="297"/>
      <c r="H568" s="297"/>
      <c r="I568" s="297"/>
      <c r="J568" s="297"/>
      <c r="K568" s="297"/>
      <c r="L568" s="297"/>
      <c r="M568" s="297"/>
      <c r="N568" s="297"/>
    </row>
    <row r="569" spans="1:14" s="84" customFormat="1">
      <c r="A569" s="299"/>
      <c r="B569" s="297"/>
      <c r="C569" s="297"/>
      <c r="D569" s="297"/>
      <c r="E569" s="297"/>
      <c r="F569" s="297"/>
      <c r="G569" s="297"/>
      <c r="H569" s="297"/>
      <c r="I569" s="297"/>
      <c r="J569" s="297"/>
      <c r="K569" s="297"/>
      <c r="L569" s="297"/>
      <c r="M569" s="297"/>
      <c r="N569" s="297"/>
    </row>
    <row r="570" spans="1:14" s="84" customFormat="1">
      <c r="A570" s="299"/>
      <c r="B570" s="297"/>
      <c r="C570" s="297"/>
      <c r="D570" s="297"/>
      <c r="E570" s="297"/>
      <c r="F570" s="297"/>
      <c r="G570" s="297"/>
      <c r="H570" s="297"/>
      <c r="I570" s="297"/>
      <c r="J570" s="297"/>
      <c r="K570" s="297"/>
      <c r="L570" s="297"/>
      <c r="M570" s="297"/>
      <c r="N570" s="297"/>
    </row>
    <row r="571" spans="1:14" s="84" customFormat="1">
      <c r="A571" s="299"/>
      <c r="B571" s="297"/>
      <c r="C571" s="297"/>
      <c r="D571" s="297"/>
      <c r="E571" s="297"/>
      <c r="F571" s="297"/>
      <c r="G571" s="297"/>
      <c r="H571" s="297"/>
      <c r="I571" s="297"/>
      <c r="J571" s="297"/>
      <c r="K571" s="297"/>
      <c r="L571" s="297"/>
      <c r="M571" s="297"/>
      <c r="N571" s="297"/>
    </row>
    <row r="572" spans="1:14" s="84" customFormat="1">
      <c r="A572" s="299"/>
      <c r="B572" s="297"/>
      <c r="C572" s="297"/>
      <c r="D572" s="297"/>
      <c r="E572" s="297"/>
      <c r="F572" s="297"/>
      <c r="G572" s="297"/>
      <c r="H572" s="297"/>
      <c r="I572" s="297"/>
      <c r="J572" s="297"/>
      <c r="K572" s="297"/>
      <c r="L572" s="297"/>
      <c r="M572" s="297"/>
      <c r="N572" s="297"/>
    </row>
    <row r="573" spans="1:14" s="84" customFormat="1">
      <c r="A573" s="299"/>
      <c r="B573" s="297"/>
      <c r="C573" s="297"/>
      <c r="D573" s="297"/>
      <c r="E573" s="297"/>
      <c r="F573" s="297"/>
      <c r="G573" s="297"/>
      <c r="H573" s="297"/>
      <c r="I573" s="297"/>
      <c r="J573" s="297"/>
      <c r="K573" s="297"/>
      <c r="L573" s="297"/>
      <c r="M573" s="297"/>
      <c r="N573" s="297"/>
    </row>
    <row r="574" spans="1:14" s="84" customFormat="1">
      <c r="A574" s="299"/>
      <c r="B574" s="297"/>
      <c r="C574" s="297"/>
      <c r="D574" s="297"/>
      <c r="E574" s="297"/>
      <c r="F574" s="297"/>
      <c r="G574" s="297"/>
      <c r="H574" s="297"/>
      <c r="I574" s="297"/>
      <c r="J574" s="297"/>
      <c r="K574" s="297"/>
      <c r="L574" s="297"/>
      <c r="M574" s="297"/>
      <c r="N574" s="297"/>
    </row>
    <row r="575" spans="1:14" s="84" customFormat="1">
      <c r="A575" s="299"/>
      <c r="B575" s="297"/>
      <c r="C575" s="297"/>
      <c r="D575" s="297"/>
      <c r="E575" s="297"/>
      <c r="F575" s="297"/>
      <c r="G575" s="297"/>
      <c r="H575" s="297"/>
      <c r="I575" s="297"/>
      <c r="J575" s="297"/>
      <c r="K575" s="297"/>
      <c r="L575" s="297"/>
      <c r="M575" s="297"/>
      <c r="N575" s="297"/>
    </row>
    <row r="576" spans="1:14" s="84" customFormat="1">
      <c r="A576" s="299"/>
      <c r="B576" s="297"/>
      <c r="C576" s="297"/>
      <c r="D576" s="297"/>
      <c r="E576" s="297"/>
      <c r="F576" s="297"/>
      <c r="G576" s="297"/>
      <c r="H576" s="297"/>
      <c r="I576" s="297"/>
      <c r="J576" s="297"/>
      <c r="K576" s="297"/>
      <c r="L576" s="297"/>
      <c r="M576" s="297"/>
      <c r="N576" s="297"/>
    </row>
    <row r="577" spans="1:14" s="84" customFormat="1">
      <c r="A577" s="299"/>
      <c r="B577" s="297"/>
      <c r="C577" s="297"/>
      <c r="D577" s="297"/>
      <c r="E577" s="297"/>
      <c r="F577" s="297"/>
      <c r="G577" s="297"/>
      <c r="H577" s="297"/>
      <c r="I577" s="297"/>
      <c r="J577" s="297"/>
      <c r="K577" s="297"/>
      <c r="L577" s="297"/>
      <c r="M577" s="297"/>
      <c r="N577" s="297"/>
    </row>
    <row r="578" spans="1:14" s="84" customFormat="1">
      <c r="A578" s="299"/>
      <c r="B578" s="297"/>
      <c r="C578" s="297"/>
      <c r="D578" s="297"/>
      <c r="E578" s="297"/>
      <c r="F578" s="297"/>
      <c r="G578" s="297"/>
      <c r="H578" s="297"/>
      <c r="I578" s="297"/>
      <c r="J578" s="297"/>
      <c r="K578" s="297"/>
      <c r="L578" s="297"/>
      <c r="M578" s="297"/>
      <c r="N578" s="297"/>
    </row>
    <row r="579" spans="1:14" s="84" customFormat="1">
      <c r="A579" s="299"/>
      <c r="B579" s="297"/>
      <c r="C579" s="297"/>
      <c r="D579" s="297"/>
      <c r="E579" s="297"/>
      <c r="F579" s="297"/>
      <c r="G579" s="297"/>
      <c r="H579" s="297"/>
      <c r="I579" s="297"/>
      <c r="J579" s="297"/>
      <c r="K579" s="297"/>
      <c r="L579" s="297"/>
      <c r="M579" s="297"/>
      <c r="N579" s="297"/>
    </row>
    <row r="580" spans="1:14" s="84" customFormat="1">
      <c r="A580" s="299"/>
      <c r="B580" s="297"/>
      <c r="C580" s="297"/>
      <c r="D580" s="297"/>
      <c r="E580" s="297"/>
      <c r="F580" s="297"/>
      <c r="G580" s="297"/>
      <c r="H580" s="297"/>
      <c r="I580" s="297"/>
      <c r="J580" s="297"/>
      <c r="K580" s="297"/>
      <c r="L580" s="297"/>
      <c r="M580" s="297"/>
      <c r="N580" s="297"/>
    </row>
    <row r="581" spans="1:14" s="84" customFormat="1">
      <c r="A581" s="299"/>
      <c r="B581" s="297"/>
      <c r="C581" s="297"/>
      <c r="D581" s="297"/>
      <c r="E581" s="297"/>
      <c r="F581" s="297"/>
      <c r="G581" s="297"/>
      <c r="H581" s="297"/>
      <c r="I581" s="297"/>
      <c r="J581" s="297"/>
      <c r="K581" s="297"/>
      <c r="L581" s="297"/>
      <c r="M581" s="297"/>
      <c r="N581" s="297"/>
    </row>
    <row r="582" spans="1:14" s="84" customFormat="1">
      <c r="A582" s="299"/>
      <c r="B582" s="297"/>
      <c r="C582" s="297"/>
      <c r="D582" s="297"/>
      <c r="E582" s="297"/>
      <c r="F582" s="297"/>
      <c r="G582" s="297"/>
      <c r="H582" s="297"/>
      <c r="I582" s="297"/>
      <c r="J582" s="297"/>
      <c r="K582" s="297"/>
      <c r="L582" s="297"/>
      <c r="M582" s="297"/>
      <c r="N582" s="297"/>
    </row>
    <row r="583" spans="1:14" s="84" customFormat="1">
      <c r="A583" s="299"/>
      <c r="B583" s="297"/>
      <c r="C583" s="297"/>
      <c r="D583" s="297"/>
      <c r="E583" s="297"/>
      <c r="F583" s="297"/>
      <c r="G583" s="297"/>
      <c r="H583" s="297"/>
      <c r="I583" s="297"/>
      <c r="J583" s="297"/>
      <c r="K583" s="297"/>
      <c r="L583" s="297"/>
      <c r="M583" s="297"/>
      <c r="N583" s="297"/>
    </row>
    <row r="584" spans="1:14" s="84" customFormat="1">
      <c r="A584" s="299"/>
      <c r="B584" s="297"/>
      <c r="C584" s="297"/>
      <c r="D584" s="297"/>
      <c r="E584" s="297"/>
      <c r="F584" s="297"/>
      <c r="G584" s="297"/>
      <c r="H584" s="297"/>
      <c r="I584" s="297"/>
      <c r="J584" s="297"/>
      <c r="K584" s="297"/>
      <c r="L584" s="297"/>
      <c r="M584" s="297"/>
      <c r="N584" s="297"/>
    </row>
    <row r="585" spans="1:14" s="84" customFormat="1">
      <c r="A585" s="299"/>
      <c r="B585" s="297"/>
      <c r="C585" s="297"/>
      <c r="D585" s="297"/>
      <c r="E585" s="297"/>
      <c r="F585" s="297"/>
      <c r="G585" s="297"/>
      <c r="H585" s="297"/>
      <c r="I585" s="297"/>
      <c r="J585" s="297"/>
      <c r="K585" s="297"/>
      <c r="L585" s="297"/>
      <c r="M585" s="297"/>
      <c r="N585" s="297"/>
    </row>
    <row r="586" spans="1:14" s="84" customFormat="1">
      <c r="A586" s="299"/>
      <c r="B586" s="297"/>
      <c r="C586" s="297"/>
      <c r="D586" s="297"/>
      <c r="E586" s="297"/>
      <c r="F586" s="297"/>
      <c r="G586" s="297"/>
      <c r="H586" s="297"/>
      <c r="I586" s="297"/>
      <c r="J586" s="297"/>
      <c r="K586" s="297"/>
      <c r="L586" s="297"/>
      <c r="M586" s="297"/>
      <c r="N586" s="297"/>
    </row>
    <row r="587" spans="1:14" s="84" customFormat="1">
      <c r="A587" s="299"/>
      <c r="B587" s="297"/>
      <c r="C587" s="297"/>
      <c r="D587" s="297"/>
      <c r="E587" s="297"/>
      <c r="F587" s="297"/>
      <c r="G587" s="297"/>
      <c r="H587" s="297"/>
      <c r="I587" s="297"/>
      <c r="J587" s="297"/>
      <c r="K587" s="297"/>
      <c r="L587" s="297"/>
      <c r="M587" s="297"/>
      <c r="N587" s="297"/>
    </row>
    <row r="588" spans="1:14" s="84" customFormat="1">
      <c r="A588" s="299"/>
      <c r="B588" s="297"/>
      <c r="C588" s="297"/>
      <c r="D588" s="297"/>
      <c r="E588" s="297"/>
      <c r="F588" s="297"/>
      <c r="G588" s="297"/>
      <c r="H588" s="297"/>
      <c r="I588" s="297"/>
      <c r="J588" s="297"/>
      <c r="K588" s="297"/>
      <c r="L588" s="297"/>
      <c r="M588" s="297"/>
      <c r="N588" s="297"/>
    </row>
    <row r="589" spans="1:14" s="84" customFormat="1">
      <c r="A589" s="299"/>
      <c r="B589" s="297"/>
      <c r="C589" s="297"/>
      <c r="D589" s="297"/>
      <c r="E589" s="297"/>
      <c r="F589" s="297"/>
      <c r="G589" s="297"/>
      <c r="H589" s="297"/>
      <c r="I589" s="297"/>
      <c r="J589" s="297"/>
      <c r="K589" s="297"/>
      <c r="L589" s="297"/>
      <c r="M589" s="297"/>
      <c r="N589" s="297"/>
    </row>
    <row r="590" spans="1:14" s="84" customFormat="1">
      <c r="A590" s="299"/>
      <c r="B590" s="297"/>
      <c r="C590" s="297"/>
      <c r="D590" s="297"/>
      <c r="E590" s="297"/>
      <c r="F590" s="297"/>
      <c r="G590" s="297"/>
      <c r="H590" s="297"/>
      <c r="I590" s="297"/>
      <c r="J590" s="297"/>
      <c r="K590" s="297"/>
      <c r="L590" s="297"/>
      <c r="M590" s="297"/>
      <c r="N590" s="297"/>
    </row>
    <row r="591" spans="1:14" s="84" customFormat="1">
      <c r="A591" s="299"/>
      <c r="B591" s="297"/>
      <c r="C591" s="297"/>
      <c r="D591" s="297"/>
      <c r="E591" s="297"/>
      <c r="F591" s="297"/>
      <c r="G591" s="297"/>
      <c r="H591" s="297"/>
      <c r="I591" s="297"/>
      <c r="J591" s="297"/>
      <c r="K591" s="297"/>
      <c r="L591" s="297"/>
      <c r="M591" s="297"/>
      <c r="N591" s="297"/>
    </row>
    <row r="592" spans="1:14" s="84" customFormat="1">
      <c r="A592" s="299"/>
      <c r="B592" s="297"/>
      <c r="C592" s="297"/>
      <c r="D592" s="297"/>
      <c r="E592" s="297"/>
      <c r="F592" s="297"/>
      <c r="G592" s="297"/>
      <c r="H592" s="297"/>
      <c r="I592" s="297"/>
      <c r="J592" s="297"/>
      <c r="K592" s="297"/>
      <c r="L592" s="297"/>
      <c r="M592" s="297"/>
      <c r="N592" s="297"/>
    </row>
    <row r="593" spans="1:14" s="84" customFormat="1">
      <c r="A593" s="299"/>
      <c r="B593" s="297"/>
      <c r="C593" s="297"/>
      <c r="D593" s="297"/>
      <c r="E593" s="297"/>
      <c r="F593" s="297"/>
      <c r="G593" s="297"/>
      <c r="H593" s="297"/>
      <c r="I593" s="297"/>
      <c r="J593" s="297"/>
      <c r="K593" s="297"/>
      <c r="L593" s="297"/>
      <c r="M593" s="297"/>
      <c r="N593" s="297"/>
    </row>
    <row r="594" spans="1:14" s="84" customFormat="1">
      <c r="A594" s="299"/>
      <c r="B594" s="297"/>
      <c r="C594" s="297"/>
      <c r="D594" s="297"/>
      <c r="E594" s="297"/>
      <c r="F594" s="297"/>
      <c r="G594" s="297"/>
      <c r="H594" s="297"/>
      <c r="I594" s="297"/>
      <c r="J594" s="297"/>
      <c r="K594" s="297"/>
      <c r="L594" s="297"/>
      <c r="M594" s="297"/>
      <c r="N594" s="297"/>
    </row>
    <row r="595" spans="1:14" s="84" customFormat="1">
      <c r="A595" s="299"/>
      <c r="B595" s="297"/>
      <c r="C595" s="297"/>
      <c r="D595" s="297"/>
      <c r="E595" s="297"/>
      <c r="F595" s="297"/>
      <c r="G595" s="297"/>
      <c r="H595" s="297"/>
      <c r="I595" s="297"/>
      <c r="J595" s="297"/>
      <c r="K595" s="297"/>
      <c r="L595" s="297"/>
      <c r="M595" s="297"/>
      <c r="N595" s="297"/>
    </row>
    <row r="596" spans="1:14" s="84" customFormat="1">
      <c r="A596" s="299"/>
      <c r="B596" s="297"/>
      <c r="C596" s="297"/>
      <c r="D596" s="297"/>
      <c r="E596" s="297"/>
      <c r="F596" s="297"/>
      <c r="G596" s="297"/>
      <c r="H596" s="297"/>
      <c r="I596" s="297"/>
      <c r="J596" s="297"/>
      <c r="K596" s="297"/>
      <c r="L596" s="297"/>
      <c r="M596" s="297"/>
      <c r="N596" s="297"/>
    </row>
    <row r="597" spans="1:14" s="84" customFormat="1">
      <c r="A597" s="299"/>
      <c r="B597" s="297"/>
      <c r="C597" s="297"/>
      <c r="D597" s="297"/>
      <c r="E597" s="297"/>
      <c r="F597" s="297"/>
      <c r="G597" s="297"/>
      <c r="H597" s="297"/>
      <c r="I597" s="297"/>
      <c r="J597" s="297"/>
      <c r="K597" s="297"/>
      <c r="L597" s="297"/>
      <c r="M597" s="297"/>
      <c r="N597" s="297"/>
    </row>
    <row r="598" spans="1:14" s="84" customFormat="1">
      <c r="A598" s="299"/>
      <c r="B598" s="297"/>
      <c r="C598" s="297"/>
      <c r="D598" s="297"/>
      <c r="E598" s="297"/>
      <c r="F598" s="297"/>
      <c r="G598" s="297"/>
      <c r="H598" s="297"/>
      <c r="I598" s="297"/>
      <c r="J598" s="297"/>
      <c r="K598" s="297"/>
      <c r="L598" s="297"/>
      <c r="M598" s="297"/>
      <c r="N598" s="297"/>
    </row>
    <row r="599" spans="1:14" s="84" customFormat="1">
      <c r="A599" s="299"/>
      <c r="B599" s="297"/>
      <c r="C599" s="297"/>
      <c r="D599" s="297"/>
      <c r="E599" s="297"/>
      <c r="F599" s="297"/>
      <c r="G599" s="297"/>
      <c r="H599" s="297"/>
      <c r="I599" s="297"/>
      <c r="J599" s="297"/>
      <c r="K599" s="297"/>
      <c r="L599" s="297"/>
      <c r="M599" s="297"/>
      <c r="N599" s="297"/>
    </row>
    <row r="600" spans="1:14" s="84" customFormat="1">
      <c r="A600" s="299"/>
      <c r="B600" s="297"/>
      <c r="C600" s="297"/>
      <c r="D600" s="297"/>
      <c r="E600" s="297"/>
      <c r="F600" s="297"/>
      <c r="G600" s="297"/>
      <c r="H600" s="297"/>
      <c r="I600" s="297"/>
      <c r="J600" s="297"/>
      <c r="K600" s="297"/>
      <c r="L600" s="297"/>
      <c r="M600" s="297"/>
      <c r="N600" s="297"/>
    </row>
    <row r="601" spans="1:14" s="84" customFormat="1">
      <c r="A601" s="299"/>
      <c r="B601" s="297"/>
      <c r="C601" s="297"/>
      <c r="D601" s="297"/>
      <c r="E601" s="297"/>
      <c r="F601" s="297"/>
      <c r="G601" s="297"/>
      <c r="H601" s="297"/>
      <c r="I601" s="297"/>
      <c r="J601" s="297"/>
      <c r="K601" s="297"/>
      <c r="L601" s="297"/>
      <c r="M601" s="297"/>
      <c r="N601" s="297"/>
    </row>
    <row r="602" spans="1:14" s="84" customFormat="1">
      <c r="A602" s="299"/>
      <c r="B602" s="297"/>
      <c r="C602" s="297"/>
      <c r="D602" s="297"/>
      <c r="E602" s="297"/>
      <c r="F602" s="297"/>
      <c r="G602" s="297"/>
      <c r="H602" s="297"/>
      <c r="I602" s="297"/>
      <c r="J602" s="297"/>
      <c r="K602" s="297"/>
      <c r="L602" s="297"/>
      <c r="M602" s="297"/>
      <c r="N602" s="297"/>
    </row>
    <row r="603" spans="1:14" s="84" customFormat="1">
      <c r="A603" s="299"/>
      <c r="B603" s="297"/>
      <c r="C603" s="297"/>
      <c r="D603" s="297"/>
      <c r="E603" s="297"/>
      <c r="F603" s="297"/>
      <c r="G603" s="297"/>
      <c r="H603" s="297"/>
      <c r="I603" s="297"/>
      <c r="J603" s="297"/>
      <c r="K603" s="297"/>
      <c r="L603" s="297"/>
      <c r="M603" s="297"/>
      <c r="N603" s="297"/>
    </row>
    <row r="604" spans="1:14" s="84" customFormat="1">
      <c r="A604" s="299"/>
      <c r="B604" s="297"/>
      <c r="C604" s="297"/>
      <c r="D604" s="297"/>
      <c r="E604" s="297"/>
      <c r="F604" s="297"/>
      <c r="G604" s="297"/>
      <c r="H604" s="297"/>
      <c r="I604" s="297"/>
      <c r="J604" s="297"/>
      <c r="K604" s="297"/>
      <c r="L604" s="297"/>
      <c r="M604" s="297"/>
      <c r="N604" s="297"/>
    </row>
    <row r="605" spans="1:14" s="84" customFormat="1">
      <c r="A605" s="299"/>
      <c r="B605" s="297"/>
      <c r="C605" s="297"/>
      <c r="D605" s="297"/>
      <c r="E605" s="297"/>
      <c r="F605" s="297"/>
      <c r="G605" s="297"/>
      <c r="H605" s="297"/>
      <c r="I605" s="297"/>
      <c r="J605" s="297"/>
      <c r="K605" s="297"/>
      <c r="L605" s="297"/>
      <c r="M605" s="297"/>
      <c r="N605" s="297"/>
    </row>
    <row r="606" spans="1:14" s="84" customFormat="1">
      <c r="A606" s="299"/>
      <c r="B606" s="297"/>
      <c r="C606" s="297"/>
      <c r="D606" s="297"/>
      <c r="E606" s="297"/>
      <c r="F606" s="297"/>
      <c r="G606" s="297"/>
      <c r="H606" s="297"/>
      <c r="I606" s="297"/>
      <c r="J606" s="297"/>
      <c r="K606" s="297"/>
      <c r="L606" s="297"/>
      <c r="M606" s="297"/>
      <c r="N606" s="297"/>
    </row>
    <row r="607" spans="1:14" s="84" customFormat="1">
      <c r="A607" s="299"/>
      <c r="B607" s="297"/>
      <c r="C607" s="297"/>
      <c r="D607" s="297"/>
      <c r="E607" s="297"/>
      <c r="F607" s="297"/>
      <c r="G607" s="297"/>
      <c r="H607" s="297"/>
      <c r="I607" s="297"/>
      <c r="J607" s="297"/>
      <c r="K607" s="297"/>
      <c r="L607" s="297"/>
      <c r="M607" s="297"/>
      <c r="N607" s="297"/>
    </row>
    <row r="608" spans="1:14" s="84" customFormat="1">
      <c r="A608" s="299"/>
      <c r="B608" s="297"/>
      <c r="C608" s="297"/>
      <c r="D608" s="297"/>
      <c r="E608" s="297"/>
      <c r="F608" s="297"/>
      <c r="G608" s="297"/>
      <c r="H608" s="297"/>
      <c r="I608" s="297"/>
      <c r="J608" s="297"/>
      <c r="K608" s="297"/>
      <c r="L608" s="297"/>
      <c r="M608" s="297"/>
      <c r="N608" s="297"/>
    </row>
    <row r="609" spans="1:14" s="84" customFormat="1">
      <c r="A609" s="299"/>
      <c r="B609" s="297"/>
      <c r="C609" s="297"/>
      <c r="D609" s="297"/>
      <c r="E609" s="297"/>
      <c r="F609" s="297"/>
      <c r="G609" s="297"/>
      <c r="H609" s="297"/>
      <c r="I609" s="297"/>
      <c r="J609" s="297"/>
      <c r="K609" s="297"/>
      <c r="L609" s="297"/>
      <c r="M609" s="297"/>
      <c r="N609" s="297"/>
    </row>
    <row r="610" spans="1:14" s="84" customFormat="1">
      <c r="A610" s="299"/>
      <c r="B610" s="297"/>
      <c r="C610" s="297"/>
      <c r="D610" s="297"/>
      <c r="E610" s="297"/>
      <c r="F610" s="297"/>
      <c r="G610" s="297"/>
      <c r="H610" s="297"/>
      <c r="I610" s="297"/>
      <c r="J610" s="297"/>
      <c r="K610" s="297"/>
      <c r="L610" s="297"/>
      <c r="M610" s="297"/>
      <c r="N610" s="297"/>
    </row>
    <row r="611" spans="1:14" s="84" customFormat="1">
      <c r="A611" s="299"/>
      <c r="B611" s="297"/>
      <c r="C611" s="297"/>
      <c r="D611" s="297"/>
      <c r="E611" s="297"/>
      <c r="F611" s="297"/>
      <c r="G611" s="297"/>
      <c r="H611" s="297"/>
      <c r="I611" s="297"/>
      <c r="J611" s="297"/>
      <c r="K611" s="297"/>
      <c r="L611" s="297"/>
      <c r="M611" s="297"/>
      <c r="N611" s="297"/>
    </row>
    <row r="612" spans="1:14" s="84" customFormat="1">
      <c r="A612" s="299"/>
      <c r="B612" s="297"/>
      <c r="C612" s="297"/>
      <c r="D612" s="297"/>
      <c r="E612" s="297"/>
      <c r="F612" s="297"/>
      <c r="G612" s="297"/>
      <c r="H612" s="297"/>
      <c r="I612" s="297"/>
      <c r="J612" s="297"/>
      <c r="K612" s="297"/>
      <c r="L612" s="297"/>
      <c r="M612" s="297"/>
      <c r="N612" s="297"/>
    </row>
    <row r="613" spans="1:14" s="84" customFormat="1">
      <c r="A613" s="299"/>
      <c r="B613" s="297"/>
      <c r="C613" s="297"/>
      <c r="D613" s="297"/>
      <c r="E613" s="297"/>
      <c r="F613" s="297"/>
      <c r="G613" s="297"/>
      <c r="H613" s="297"/>
      <c r="I613" s="297"/>
      <c r="J613" s="297"/>
      <c r="K613" s="297"/>
      <c r="L613" s="297"/>
      <c r="M613" s="297"/>
      <c r="N613" s="297"/>
    </row>
    <row r="614" spans="1:14" s="84" customFormat="1">
      <c r="A614" s="299"/>
      <c r="B614" s="297"/>
      <c r="C614" s="297"/>
      <c r="D614" s="297"/>
      <c r="E614" s="297"/>
      <c r="F614" s="297"/>
      <c r="G614" s="297"/>
      <c r="H614" s="297"/>
      <c r="I614" s="297"/>
      <c r="J614" s="297"/>
      <c r="K614" s="297"/>
      <c r="L614" s="297"/>
      <c r="M614" s="297"/>
      <c r="N614" s="297"/>
    </row>
    <row r="615" spans="1:14" s="84" customFormat="1">
      <c r="A615" s="299"/>
      <c r="B615" s="297"/>
      <c r="C615" s="297"/>
      <c r="D615" s="297"/>
      <c r="E615" s="297"/>
      <c r="F615" s="297"/>
      <c r="G615" s="297"/>
      <c r="H615" s="297"/>
      <c r="I615" s="297"/>
      <c r="J615" s="297"/>
      <c r="K615" s="297"/>
      <c r="L615" s="297"/>
      <c r="M615" s="297"/>
      <c r="N615" s="297"/>
    </row>
    <row r="616" spans="1:14" s="84" customFormat="1">
      <c r="A616" s="299"/>
      <c r="B616" s="297"/>
      <c r="C616" s="297"/>
      <c r="D616" s="297"/>
      <c r="E616" s="297"/>
      <c r="F616" s="297"/>
      <c r="G616" s="297"/>
      <c r="H616" s="297"/>
      <c r="I616" s="297"/>
      <c r="J616" s="297"/>
      <c r="K616" s="297"/>
      <c r="L616" s="297"/>
      <c r="M616" s="297"/>
      <c r="N616" s="297"/>
    </row>
    <row r="617" spans="1:14" s="84" customFormat="1">
      <c r="A617" s="299"/>
      <c r="B617" s="297"/>
      <c r="C617" s="297"/>
      <c r="D617" s="297"/>
      <c r="E617" s="297"/>
      <c r="F617" s="297"/>
      <c r="G617" s="297"/>
      <c r="H617" s="297"/>
      <c r="I617" s="297"/>
      <c r="J617" s="297"/>
      <c r="K617" s="297"/>
      <c r="L617" s="297"/>
      <c r="M617" s="297"/>
      <c r="N617" s="297"/>
    </row>
    <row r="618" spans="1:14" s="84" customFormat="1">
      <c r="A618" s="299"/>
      <c r="B618" s="297"/>
      <c r="C618" s="297"/>
      <c r="D618" s="297"/>
      <c r="E618" s="297"/>
      <c r="F618" s="297"/>
      <c r="G618" s="297"/>
      <c r="H618" s="297"/>
      <c r="I618" s="297"/>
      <c r="J618" s="297"/>
      <c r="K618" s="297"/>
      <c r="L618" s="297"/>
      <c r="M618" s="297"/>
      <c r="N618" s="297"/>
    </row>
    <row r="619" spans="1:14" s="84" customFormat="1">
      <c r="A619" s="299"/>
      <c r="B619" s="297"/>
      <c r="C619" s="297"/>
      <c r="D619" s="297"/>
      <c r="E619" s="297"/>
      <c r="F619" s="297"/>
      <c r="G619" s="297"/>
      <c r="H619" s="297"/>
      <c r="I619" s="297"/>
      <c r="J619" s="297"/>
      <c r="K619" s="297"/>
      <c r="L619" s="297"/>
      <c r="M619" s="297"/>
      <c r="N619" s="297"/>
    </row>
    <row r="620" spans="1:14" s="84" customFormat="1">
      <c r="A620" s="299"/>
      <c r="B620" s="297"/>
      <c r="C620" s="297"/>
      <c r="D620" s="297"/>
      <c r="E620" s="297"/>
      <c r="F620" s="297"/>
      <c r="G620" s="297"/>
      <c r="H620" s="297"/>
      <c r="I620" s="297"/>
      <c r="J620" s="297"/>
      <c r="K620" s="297"/>
      <c r="L620" s="297"/>
      <c r="M620" s="297"/>
      <c r="N620" s="297"/>
    </row>
    <row r="621" spans="1:14" s="84" customFormat="1">
      <c r="A621" s="299"/>
      <c r="B621" s="297"/>
      <c r="C621" s="297"/>
      <c r="D621" s="297"/>
      <c r="E621" s="297"/>
      <c r="F621" s="297"/>
      <c r="G621" s="297"/>
      <c r="H621" s="297"/>
      <c r="I621" s="297"/>
      <c r="J621" s="297"/>
      <c r="K621" s="297"/>
      <c r="L621" s="297"/>
      <c r="M621" s="297"/>
      <c r="N621" s="297"/>
    </row>
    <row r="622" spans="1:14" s="84" customFormat="1">
      <c r="A622" s="299"/>
      <c r="B622" s="297"/>
      <c r="C622" s="297"/>
      <c r="D622" s="297"/>
      <c r="E622" s="297"/>
      <c r="F622" s="297"/>
      <c r="G622" s="297"/>
      <c r="H622" s="297"/>
      <c r="I622" s="297"/>
      <c r="J622" s="297"/>
      <c r="K622" s="297"/>
      <c r="L622" s="297"/>
      <c r="M622" s="297"/>
      <c r="N622" s="297"/>
    </row>
    <row r="623" spans="1:14" s="84" customFormat="1">
      <c r="A623" s="299"/>
      <c r="B623" s="297"/>
      <c r="C623" s="297"/>
      <c r="D623" s="297"/>
      <c r="E623" s="297"/>
      <c r="F623" s="297"/>
      <c r="G623" s="297"/>
      <c r="H623" s="297"/>
      <c r="I623" s="297"/>
      <c r="J623" s="297"/>
      <c r="K623" s="297"/>
      <c r="L623" s="297"/>
      <c r="M623" s="297"/>
      <c r="N623" s="297"/>
    </row>
    <row r="624" spans="1:14" s="84" customFormat="1">
      <c r="A624" s="299"/>
      <c r="B624" s="297"/>
      <c r="C624" s="297"/>
      <c r="D624" s="297"/>
      <c r="E624" s="297"/>
      <c r="F624" s="297"/>
      <c r="G624" s="297"/>
      <c r="H624" s="297"/>
      <c r="I624" s="297"/>
      <c r="J624" s="297"/>
      <c r="K624" s="297"/>
      <c r="L624" s="297"/>
      <c r="M624" s="297"/>
      <c r="N624" s="297"/>
    </row>
    <row r="625" spans="1:14" s="84" customFormat="1">
      <c r="A625" s="299"/>
      <c r="B625" s="297"/>
      <c r="C625" s="297"/>
      <c r="D625" s="297"/>
      <c r="E625" s="297"/>
      <c r="F625" s="297"/>
      <c r="G625" s="297"/>
      <c r="H625" s="297"/>
      <c r="I625" s="297"/>
      <c r="J625" s="297"/>
      <c r="K625" s="297"/>
      <c r="L625" s="297"/>
      <c r="M625" s="297"/>
      <c r="N625" s="297"/>
    </row>
    <row r="626" spans="1:14" s="84" customFormat="1">
      <c r="A626" s="299"/>
      <c r="B626" s="297"/>
      <c r="C626" s="297"/>
      <c r="D626" s="297"/>
      <c r="E626" s="297"/>
      <c r="F626" s="297"/>
      <c r="G626" s="297"/>
      <c r="H626" s="297"/>
      <c r="I626" s="297"/>
      <c r="J626" s="297"/>
      <c r="K626" s="297"/>
      <c r="L626" s="297"/>
      <c r="M626" s="297"/>
      <c r="N626" s="297"/>
    </row>
    <row r="627" spans="1:14" s="84" customFormat="1">
      <c r="A627" s="299"/>
      <c r="B627" s="297"/>
      <c r="C627" s="297"/>
      <c r="D627" s="297"/>
      <c r="E627" s="297"/>
      <c r="F627" s="297"/>
      <c r="G627" s="297"/>
      <c r="H627" s="297"/>
      <c r="I627" s="297"/>
      <c r="J627" s="297"/>
      <c r="K627" s="297"/>
      <c r="L627" s="297"/>
      <c r="M627" s="297"/>
      <c r="N627" s="297"/>
    </row>
    <row r="628" spans="1:14" s="84" customFormat="1">
      <c r="A628" s="299"/>
      <c r="B628" s="297"/>
      <c r="C628" s="297"/>
      <c r="D628" s="297"/>
      <c r="E628" s="297"/>
      <c r="F628" s="297"/>
      <c r="G628" s="297"/>
      <c r="H628" s="297"/>
      <c r="I628" s="297"/>
      <c r="J628" s="297"/>
      <c r="K628" s="297"/>
      <c r="L628" s="297"/>
      <c r="M628" s="297"/>
      <c r="N628" s="297"/>
    </row>
    <row r="629" spans="1:14" s="84" customFormat="1">
      <c r="A629" s="299"/>
      <c r="B629" s="297"/>
      <c r="C629" s="297"/>
      <c r="D629" s="297"/>
      <c r="E629" s="297"/>
      <c r="F629" s="297"/>
      <c r="G629" s="297"/>
      <c r="H629" s="297"/>
      <c r="I629" s="297"/>
      <c r="J629" s="297"/>
      <c r="K629" s="297"/>
      <c r="L629" s="297"/>
      <c r="M629" s="297"/>
      <c r="N629" s="297"/>
    </row>
    <row r="630" spans="1:14" s="84" customFormat="1">
      <c r="A630" s="299"/>
      <c r="B630" s="297"/>
      <c r="C630" s="297"/>
      <c r="D630" s="297"/>
      <c r="E630" s="297"/>
      <c r="F630" s="297"/>
      <c r="G630" s="297"/>
      <c r="H630" s="297"/>
      <c r="I630" s="297"/>
      <c r="J630" s="297"/>
      <c r="K630" s="297"/>
      <c r="L630" s="297"/>
      <c r="M630" s="297"/>
      <c r="N630" s="297"/>
    </row>
    <row r="631" spans="1:14" s="84" customFormat="1">
      <c r="A631" s="299"/>
      <c r="B631" s="297"/>
      <c r="C631" s="297"/>
      <c r="D631" s="297"/>
      <c r="E631" s="297"/>
      <c r="F631" s="297"/>
      <c r="G631" s="297"/>
      <c r="H631" s="297"/>
      <c r="I631" s="297"/>
      <c r="J631" s="297"/>
      <c r="K631" s="297"/>
      <c r="L631" s="297"/>
      <c r="M631" s="297"/>
      <c r="N631" s="297"/>
    </row>
    <row r="632" spans="1:14" s="84" customFormat="1">
      <c r="A632" s="299"/>
      <c r="B632" s="297"/>
      <c r="C632" s="297"/>
      <c r="D632" s="297"/>
      <c r="E632" s="297"/>
      <c r="F632" s="297"/>
      <c r="G632" s="297"/>
      <c r="H632" s="297"/>
      <c r="I632" s="297"/>
      <c r="J632" s="297"/>
      <c r="K632" s="297"/>
      <c r="L632" s="297"/>
      <c r="M632" s="297"/>
      <c r="N632" s="297"/>
    </row>
    <row r="633" spans="1:14" s="84" customFormat="1">
      <c r="A633" s="299"/>
      <c r="B633" s="297"/>
      <c r="C633" s="297"/>
      <c r="D633" s="297"/>
      <c r="E633" s="297"/>
      <c r="F633" s="297"/>
      <c r="G633" s="297"/>
      <c r="H633" s="297"/>
      <c r="I633" s="297"/>
      <c r="J633" s="297"/>
      <c r="K633" s="297"/>
      <c r="L633" s="297"/>
      <c r="M633" s="297"/>
      <c r="N633" s="297"/>
    </row>
    <row r="634" spans="1:14" s="84" customFormat="1">
      <c r="A634" s="299"/>
      <c r="B634" s="297"/>
      <c r="C634" s="297"/>
      <c r="D634" s="297"/>
      <c r="E634" s="297"/>
      <c r="F634" s="297"/>
      <c r="G634" s="297"/>
      <c r="H634" s="297"/>
      <c r="I634" s="297"/>
      <c r="J634" s="297"/>
      <c r="K634" s="297"/>
      <c r="L634" s="297"/>
      <c r="M634" s="297"/>
      <c r="N634" s="297"/>
    </row>
    <row r="635" spans="1:14" s="84" customFormat="1">
      <c r="A635" s="299"/>
      <c r="B635" s="297"/>
      <c r="C635" s="297"/>
      <c r="D635" s="297"/>
      <c r="E635" s="297"/>
      <c r="F635" s="297"/>
      <c r="G635" s="297"/>
      <c r="H635" s="297"/>
      <c r="I635" s="297"/>
      <c r="J635" s="297"/>
      <c r="K635" s="297"/>
      <c r="L635" s="297"/>
      <c r="M635" s="297"/>
      <c r="N635" s="297"/>
    </row>
    <row r="636" spans="1:14" s="84" customFormat="1">
      <c r="A636" s="299"/>
      <c r="B636" s="297"/>
      <c r="C636" s="297"/>
      <c r="D636" s="297"/>
      <c r="E636" s="297"/>
      <c r="F636" s="297"/>
      <c r="G636" s="297"/>
      <c r="H636" s="297"/>
      <c r="I636" s="297"/>
      <c r="J636" s="297"/>
      <c r="K636" s="297"/>
      <c r="L636" s="297"/>
      <c r="M636" s="297"/>
      <c r="N636" s="297"/>
    </row>
    <row r="637" spans="1:14" s="84" customFormat="1">
      <c r="A637" s="299"/>
      <c r="B637" s="297"/>
      <c r="C637" s="297"/>
      <c r="D637" s="297"/>
      <c r="E637" s="297"/>
      <c r="F637" s="297"/>
      <c r="G637" s="297"/>
      <c r="H637" s="297"/>
      <c r="I637" s="297"/>
      <c r="J637" s="297"/>
      <c r="K637" s="297"/>
      <c r="L637" s="297"/>
      <c r="M637" s="297"/>
      <c r="N637" s="297"/>
    </row>
    <row r="638" spans="1:14" s="84" customFormat="1">
      <c r="A638" s="299"/>
      <c r="B638" s="297"/>
      <c r="C638" s="297"/>
      <c r="D638" s="297"/>
      <c r="E638" s="297"/>
      <c r="F638" s="297"/>
      <c r="G638" s="297"/>
      <c r="H638" s="297"/>
      <c r="I638" s="297"/>
      <c r="J638" s="297"/>
      <c r="K638" s="297"/>
      <c r="L638" s="297"/>
      <c r="M638" s="297"/>
      <c r="N638" s="297"/>
    </row>
    <row r="639" spans="1:14" s="84" customFormat="1">
      <c r="A639" s="299"/>
      <c r="B639" s="297"/>
      <c r="C639" s="297"/>
      <c r="D639" s="297"/>
      <c r="E639" s="297"/>
      <c r="F639" s="297"/>
      <c r="G639" s="297"/>
      <c r="H639" s="297"/>
      <c r="I639" s="297"/>
      <c r="J639" s="297"/>
      <c r="K639" s="297"/>
      <c r="L639" s="297"/>
      <c r="M639" s="297"/>
      <c r="N639" s="297"/>
    </row>
    <row r="640" spans="1:14" s="84" customFormat="1">
      <c r="A640" s="299"/>
      <c r="B640" s="297"/>
      <c r="C640" s="297"/>
      <c r="D640" s="297"/>
      <c r="E640" s="297"/>
      <c r="F640" s="297"/>
      <c r="G640" s="297"/>
      <c r="H640" s="297"/>
      <c r="I640" s="297"/>
      <c r="J640" s="297"/>
      <c r="K640" s="297"/>
      <c r="L640" s="297"/>
      <c r="M640" s="297"/>
      <c r="N640" s="297"/>
    </row>
    <row r="641" spans="1:14" s="84" customFormat="1">
      <c r="A641" s="299"/>
      <c r="B641" s="297"/>
      <c r="C641" s="297"/>
      <c r="D641" s="297"/>
      <c r="E641" s="297"/>
      <c r="F641" s="297"/>
      <c r="G641" s="297"/>
      <c r="H641" s="297"/>
      <c r="I641" s="297"/>
      <c r="J641" s="297"/>
      <c r="K641" s="297"/>
      <c r="L641" s="297"/>
      <c r="M641" s="297"/>
      <c r="N641" s="297"/>
    </row>
    <row r="642" spans="1:14" s="84" customFormat="1">
      <c r="A642" s="299"/>
      <c r="B642" s="297"/>
      <c r="C642" s="297"/>
      <c r="D642" s="297"/>
      <c r="E642" s="297"/>
      <c r="F642" s="297"/>
      <c r="G642" s="297"/>
      <c r="H642" s="297"/>
      <c r="I642" s="297"/>
      <c r="J642" s="297"/>
      <c r="K642" s="297"/>
      <c r="L642" s="297"/>
      <c r="M642" s="297"/>
      <c r="N642" s="297"/>
    </row>
    <row r="643" spans="1:14" s="84" customFormat="1">
      <c r="A643" s="299"/>
      <c r="B643" s="297"/>
      <c r="C643" s="297"/>
      <c r="D643" s="297"/>
      <c r="E643" s="297"/>
      <c r="F643" s="297"/>
      <c r="G643" s="297"/>
      <c r="H643" s="297"/>
      <c r="I643" s="297"/>
      <c r="J643" s="297"/>
      <c r="K643" s="297"/>
      <c r="L643" s="297"/>
      <c r="M643" s="297"/>
      <c r="N643" s="297"/>
    </row>
    <row r="644" spans="1:14" s="84" customFormat="1">
      <c r="A644" s="299"/>
      <c r="B644" s="297"/>
      <c r="C644" s="297"/>
      <c r="D644" s="297"/>
      <c r="E644" s="297"/>
      <c r="F644" s="297"/>
      <c r="G644" s="297"/>
      <c r="H644" s="297"/>
      <c r="I644" s="297"/>
      <c r="J644" s="297"/>
      <c r="K644" s="297"/>
      <c r="L644" s="297"/>
      <c r="M644" s="297"/>
      <c r="N644" s="297"/>
    </row>
    <row r="645" spans="1:14" s="84" customFormat="1">
      <c r="A645" s="299"/>
      <c r="B645" s="297"/>
      <c r="C645" s="297"/>
      <c r="D645" s="297"/>
      <c r="E645" s="297"/>
      <c r="F645" s="297"/>
      <c r="G645" s="297"/>
      <c r="H645" s="297"/>
      <c r="I645" s="297"/>
      <c r="J645" s="297"/>
      <c r="K645" s="297"/>
      <c r="L645" s="297"/>
      <c r="M645" s="297"/>
      <c r="N645" s="297"/>
    </row>
    <row r="646" spans="1:14" s="84" customFormat="1">
      <c r="A646" s="299"/>
      <c r="B646" s="297"/>
      <c r="C646" s="297"/>
      <c r="D646" s="297"/>
      <c r="E646" s="297"/>
      <c r="F646" s="297"/>
      <c r="G646" s="297"/>
      <c r="H646" s="297"/>
      <c r="I646" s="297"/>
      <c r="J646" s="297"/>
      <c r="K646" s="297"/>
      <c r="L646" s="297"/>
      <c r="M646" s="297"/>
      <c r="N646" s="297"/>
    </row>
    <row r="647" spans="1:14" s="84" customFormat="1">
      <c r="A647" s="299"/>
      <c r="B647" s="297"/>
      <c r="C647" s="297"/>
      <c r="D647" s="297"/>
      <c r="E647" s="297"/>
      <c r="F647" s="297"/>
      <c r="G647" s="297"/>
      <c r="H647" s="297"/>
      <c r="I647" s="297"/>
      <c r="J647" s="297"/>
      <c r="K647" s="297"/>
      <c r="L647" s="297"/>
      <c r="M647" s="297"/>
      <c r="N647" s="297"/>
    </row>
    <row r="648" spans="1:14" s="84" customFormat="1">
      <c r="A648" s="299"/>
      <c r="B648" s="297"/>
      <c r="C648" s="297"/>
      <c r="D648" s="297"/>
      <c r="E648" s="297"/>
      <c r="F648" s="297"/>
      <c r="G648" s="297"/>
      <c r="H648" s="297"/>
      <c r="I648" s="297"/>
      <c r="J648" s="297"/>
      <c r="K648" s="297"/>
      <c r="L648" s="297"/>
      <c r="M648" s="297"/>
      <c r="N648" s="297"/>
    </row>
    <row r="649" spans="1:14" s="84" customFormat="1">
      <c r="A649" s="299"/>
      <c r="B649" s="297"/>
      <c r="C649" s="297"/>
      <c r="D649" s="297"/>
      <c r="E649" s="297"/>
      <c r="F649" s="297"/>
      <c r="G649" s="297"/>
      <c r="H649" s="297"/>
      <c r="I649" s="297"/>
      <c r="J649" s="297"/>
      <c r="K649" s="297"/>
      <c r="L649" s="297"/>
      <c r="M649" s="297"/>
      <c r="N649" s="297"/>
    </row>
    <row r="650" spans="1:14" s="84" customFormat="1">
      <c r="A650" s="299"/>
      <c r="B650" s="297"/>
      <c r="C650" s="297"/>
      <c r="D650" s="297"/>
      <c r="E650" s="297"/>
      <c r="F650" s="297"/>
      <c r="G650" s="297"/>
      <c r="H650" s="297"/>
      <c r="I650" s="297"/>
      <c r="J650" s="297"/>
      <c r="K650" s="297"/>
      <c r="L650" s="297"/>
      <c r="M650" s="297"/>
      <c r="N650" s="297"/>
    </row>
    <row r="651" spans="1:14" s="84" customFormat="1">
      <c r="A651" s="299"/>
      <c r="B651" s="297"/>
      <c r="C651" s="297"/>
      <c r="D651" s="297"/>
      <c r="E651" s="297"/>
      <c r="F651" s="297"/>
      <c r="G651" s="297"/>
      <c r="H651" s="297"/>
      <c r="I651" s="297"/>
      <c r="J651" s="297"/>
      <c r="K651" s="297"/>
      <c r="L651" s="297"/>
      <c r="M651" s="297"/>
      <c r="N651" s="297"/>
    </row>
    <row r="652" spans="1:14" s="84" customFormat="1">
      <c r="A652" s="299"/>
      <c r="B652" s="297"/>
      <c r="C652" s="297"/>
      <c r="D652" s="297"/>
      <c r="E652" s="297"/>
      <c r="F652" s="297"/>
      <c r="G652" s="297"/>
      <c r="H652" s="297"/>
      <c r="I652" s="297"/>
      <c r="J652" s="297"/>
      <c r="K652" s="297"/>
      <c r="L652" s="297"/>
      <c r="M652" s="297"/>
      <c r="N652" s="297"/>
    </row>
    <row r="653" spans="1:14" s="84" customFormat="1">
      <c r="A653" s="299"/>
      <c r="B653" s="297"/>
      <c r="C653" s="297"/>
      <c r="D653" s="297"/>
      <c r="E653" s="297"/>
      <c r="F653" s="297"/>
      <c r="G653" s="297"/>
      <c r="H653" s="297"/>
      <c r="I653" s="297"/>
      <c r="J653" s="297"/>
      <c r="K653" s="297"/>
      <c r="L653" s="297"/>
      <c r="M653" s="297"/>
      <c r="N653" s="297"/>
    </row>
    <row r="654" spans="1:14" s="84" customFormat="1">
      <c r="A654" s="299"/>
      <c r="B654" s="297"/>
      <c r="C654" s="297"/>
      <c r="D654" s="297"/>
      <c r="E654" s="297"/>
      <c r="F654" s="297"/>
      <c r="G654" s="297"/>
      <c r="H654" s="297"/>
      <c r="I654" s="297"/>
      <c r="J654" s="297"/>
      <c r="K654" s="297"/>
      <c r="L654" s="297"/>
      <c r="M654" s="297"/>
      <c r="N654" s="297"/>
    </row>
    <row r="655" spans="1:14" s="84" customFormat="1">
      <c r="A655" s="299"/>
      <c r="B655" s="297"/>
      <c r="C655" s="297"/>
      <c r="D655" s="297"/>
      <c r="E655" s="297"/>
      <c r="F655" s="297"/>
      <c r="G655" s="297"/>
      <c r="H655" s="297"/>
      <c r="I655" s="297"/>
      <c r="J655" s="297"/>
      <c r="K655" s="297"/>
      <c r="L655" s="297"/>
      <c r="M655" s="297"/>
      <c r="N655" s="297"/>
    </row>
    <row r="656" spans="1:14" s="84" customFormat="1">
      <c r="A656" s="299"/>
      <c r="B656" s="297"/>
      <c r="C656" s="297"/>
      <c r="D656" s="297"/>
      <c r="E656" s="297"/>
      <c r="F656" s="297"/>
      <c r="G656" s="297"/>
      <c r="H656" s="297"/>
      <c r="I656" s="297"/>
      <c r="J656" s="297"/>
      <c r="K656" s="297"/>
      <c r="L656" s="297"/>
      <c r="M656" s="297"/>
      <c r="N656" s="297"/>
    </row>
    <row r="657" spans="1:14" s="84" customFormat="1">
      <c r="A657" s="299"/>
      <c r="B657" s="297"/>
      <c r="C657" s="297"/>
      <c r="D657" s="297"/>
      <c r="E657" s="297"/>
      <c r="F657" s="297"/>
      <c r="G657" s="297"/>
      <c r="H657" s="297"/>
      <c r="I657" s="297"/>
      <c r="J657" s="297"/>
      <c r="K657" s="297"/>
      <c r="L657" s="297"/>
      <c r="M657" s="297"/>
      <c r="N657" s="297"/>
    </row>
    <row r="658" spans="1:14" s="84" customFormat="1">
      <c r="A658" s="299"/>
      <c r="B658" s="297"/>
      <c r="C658" s="297"/>
      <c r="D658" s="297"/>
      <c r="E658" s="297"/>
      <c r="F658" s="297"/>
      <c r="G658" s="297"/>
      <c r="H658" s="297"/>
      <c r="I658" s="297"/>
      <c r="J658" s="297"/>
      <c r="K658" s="297"/>
      <c r="L658" s="297"/>
      <c r="M658" s="297"/>
      <c r="N658" s="297"/>
    </row>
    <row r="659" spans="1:14" s="84" customFormat="1">
      <c r="A659" s="299"/>
      <c r="B659" s="297"/>
      <c r="C659" s="297"/>
      <c r="D659" s="297"/>
      <c r="E659" s="297"/>
      <c r="F659" s="297"/>
      <c r="G659" s="297"/>
      <c r="H659" s="297"/>
      <c r="I659" s="297"/>
      <c r="J659" s="297"/>
      <c r="K659" s="297"/>
      <c r="L659" s="297"/>
      <c r="M659" s="297"/>
      <c r="N659" s="297"/>
    </row>
    <row r="660" spans="1:14" s="84" customFormat="1">
      <c r="A660" s="299"/>
      <c r="B660" s="297"/>
      <c r="C660" s="297"/>
      <c r="D660" s="297"/>
      <c r="E660" s="297"/>
      <c r="F660" s="297"/>
      <c r="G660" s="297"/>
      <c r="H660" s="297"/>
      <c r="I660" s="297"/>
      <c r="J660" s="297"/>
      <c r="K660" s="297"/>
      <c r="L660" s="297"/>
      <c r="M660" s="297"/>
      <c r="N660" s="297"/>
    </row>
    <row r="661" spans="1:14" s="84" customFormat="1">
      <c r="A661" s="299"/>
      <c r="B661" s="297"/>
      <c r="C661" s="297"/>
      <c r="D661" s="297"/>
      <c r="E661" s="297"/>
      <c r="F661" s="297"/>
      <c r="G661" s="297"/>
      <c r="H661" s="297"/>
      <c r="I661" s="297"/>
      <c r="J661" s="297"/>
      <c r="K661" s="297"/>
      <c r="L661" s="297"/>
      <c r="M661" s="297"/>
      <c r="N661" s="297"/>
    </row>
    <row r="662" spans="1:14" s="84" customFormat="1">
      <c r="A662" s="299"/>
      <c r="B662" s="297"/>
      <c r="C662" s="297"/>
      <c r="D662" s="297"/>
      <c r="E662" s="297"/>
      <c r="F662" s="297"/>
      <c r="G662" s="297"/>
      <c r="H662" s="297"/>
      <c r="I662" s="297"/>
      <c r="J662" s="297"/>
      <c r="K662" s="297"/>
      <c r="L662" s="297"/>
      <c r="M662" s="297"/>
      <c r="N662" s="297"/>
    </row>
    <row r="663" spans="1:14" s="84" customFormat="1">
      <c r="A663" s="299"/>
      <c r="B663" s="297"/>
      <c r="C663" s="297"/>
      <c r="D663" s="297"/>
      <c r="E663" s="297"/>
      <c r="F663" s="297"/>
      <c r="G663" s="297"/>
      <c r="H663" s="297"/>
      <c r="I663" s="297"/>
      <c r="J663" s="297"/>
      <c r="K663" s="297"/>
      <c r="L663" s="297"/>
      <c r="M663" s="297"/>
      <c r="N663" s="297"/>
    </row>
    <row r="664" spans="1:14" s="84" customFormat="1">
      <c r="A664" s="299"/>
      <c r="B664" s="297"/>
      <c r="C664" s="297"/>
      <c r="D664" s="297"/>
      <c r="E664" s="297"/>
      <c r="F664" s="297"/>
      <c r="G664" s="297"/>
      <c r="H664" s="297"/>
      <c r="I664" s="297"/>
      <c r="J664" s="297"/>
      <c r="K664" s="297"/>
      <c r="L664" s="297"/>
      <c r="M664" s="297"/>
      <c r="N664" s="297"/>
    </row>
    <row r="665" spans="1:14" s="84" customFormat="1">
      <c r="A665" s="299"/>
      <c r="B665" s="297"/>
      <c r="C665" s="297"/>
      <c r="D665" s="297"/>
      <c r="E665" s="297"/>
      <c r="F665" s="297"/>
      <c r="G665" s="297"/>
      <c r="H665" s="297"/>
      <c r="I665" s="297"/>
      <c r="J665" s="297"/>
      <c r="K665" s="297"/>
      <c r="L665" s="297"/>
      <c r="M665" s="297"/>
      <c r="N665" s="297"/>
    </row>
    <row r="666" spans="1:14" s="84" customFormat="1">
      <c r="A666" s="299"/>
      <c r="B666" s="297"/>
      <c r="C666" s="297"/>
      <c r="D666" s="297"/>
      <c r="E666" s="297"/>
      <c r="F666" s="297"/>
      <c r="G666" s="297"/>
      <c r="H666" s="297"/>
      <c r="I666" s="297"/>
      <c r="J666" s="297"/>
      <c r="K666" s="297"/>
      <c r="L666" s="297"/>
      <c r="M666" s="297"/>
      <c r="N666" s="297"/>
    </row>
    <row r="667" spans="1:14" s="84" customFormat="1">
      <c r="A667" s="299"/>
      <c r="B667" s="297"/>
      <c r="C667" s="297"/>
      <c r="D667" s="297"/>
      <c r="E667" s="297"/>
      <c r="F667" s="297"/>
      <c r="G667" s="297"/>
      <c r="H667" s="297"/>
      <c r="I667" s="297"/>
      <c r="J667" s="297"/>
      <c r="K667" s="297"/>
      <c r="L667" s="297"/>
      <c r="M667" s="297"/>
      <c r="N667" s="297"/>
    </row>
    <row r="668" spans="1:14" s="84" customFormat="1">
      <c r="A668" s="299"/>
      <c r="B668" s="297"/>
      <c r="C668" s="297"/>
      <c r="D668" s="297"/>
      <c r="E668" s="297"/>
      <c r="F668" s="297"/>
      <c r="G668" s="297"/>
      <c r="H668" s="297"/>
      <c r="I668" s="297"/>
      <c r="J668" s="297"/>
      <c r="K668" s="297"/>
      <c r="L668" s="297"/>
      <c r="M668" s="297"/>
      <c r="N668" s="297"/>
    </row>
    <row r="669" spans="1:14" s="84" customFormat="1">
      <c r="A669" s="299"/>
      <c r="B669" s="297"/>
      <c r="C669" s="297"/>
      <c r="D669" s="297"/>
      <c r="E669" s="297"/>
      <c r="F669" s="297"/>
      <c r="G669" s="297"/>
      <c r="H669" s="297"/>
      <c r="I669" s="297"/>
      <c r="J669" s="297"/>
      <c r="K669" s="297"/>
      <c r="L669" s="297"/>
      <c r="M669" s="297"/>
      <c r="N669" s="297"/>
    </row>
    <row r="670" spans="1:14" s="84" customFormat="1">
      <c r="A670" s="299"/>
      <c r="B670" s="297"/>
      <c r="C670" s="297"/>
      <c r="D670" s="297"/>
      <c r="E670" s="297"/>
      <c r="F670" s="297"/>
      <c r="G670" s="297"/>
      <c r="H670" s="297"/>
      <c r="I670" s="297"/>
      <c r="J670" s="297"/>
      <c r="K670" s="297"/>
      <c r="L670" s="297"/>
      <c r="M670" s="297"/>
      <c r="N670" s="297"/>
    </row>
    <row r="671" spans="1:14" s="84" customFormat="1">
      <c r="A671" s="299"/>
      <c r="B671" s="297"/>
      <c r="C671" s="297"/>
      <c r="D671" s="297"/>
      <c r="E671" s="297"/>
      <c r="F671" s="297"/>
      <c r="G671" s="297"/>
      <c r="H671" s="297"/>
      <c r="I671" s="297"/>
      <c r="J671" s="297"/>
      <c r="K671" s="297"/>
      <c r="L671" s="297"/>
      <c r="M671" s="297"/>
      <c r="N671" s="297"/>
    </row>
    <row r="672" spans="1:14" s="84" customFormat="1">
      <c r="A672" s="299"/>
      <c r="B672" s="297"/>
      <c r="C672" s="297"/>
      <c r="D672" s="297"/>
      <c r="E672" s="297"/>
      <c r="F672" s="297"/>
      <c r="G672" s="297"/>
      <c r="H672" s="297"/>
      <c r="I672" s="297"/>
      <c r="J672" s="297"/>
      <c r="K672" s="297"/>
      <c r="L672" s="297"/>
      <c r="M672" s="297"/>
      <c r="N672" s="297"/>
    </row>
    <row r="673" spans="1:14" s="84" customFormat="1">
      <c r="A673" s="299"/>
      <c r="B673" s="297"/>
      <c r="C673" s="297"/>
      <c r="D673" s="297"/>
      <c r="E673" s="297"/>
      <c r="F673" s="297"/>
      <c r="G673" s="297"/>
      <c r="H673" s="297"/>
      <c r="I673" s="297"/>
      <c r="J673" s="297"/>
      <c r="K673" s="297"/>
      <c r="L673" s="297"/>
      <c r="M673" s="297"/>
      <c r="N673" s="297"/>
    </row>
    <row r="674" spans="1:14" s="84" customFormat="1">
      <c r="A674" s="299"/>
      <c r="B674" s="297"/>
      <c r="C674" s="297"/>
      <c r="D674" s="297"/>
      <c r="E674" s="297"/>
      <c r="F674" s="297"/>
      <c r="G674" s="297"/>
      <c r="H674" s="297"/>
      <c r="I674" s="297"/>
      <c r="J674" s="297"/>
      <c r="K674" s="297"/>
      <c r="L674" s="297"/>
      <c r="M674" s="297"/>
      <c r="N674" s="297"/>
    </row>
    <row r="675" spans="1:14" s="84" customFormat="1">
      <c r="A675" s="299"/>
      <c r="B675" s="297"/>
      <c r="C675" s="297"/>
      <c r="D675" s="297"/>
      <c r="E675" s="297"/>
      <c r="F675" s="297"/>
      <c r="G675" s="297"/>
      <c r="H675" s="297"/>
      <c r="I675" s="297"/>
      <c r="J675" s="297"/>
      <c r="K675" s="297"/>
      <c r="L675" s="297"/>
      <c r="M675" s="297"/>
      <c r="N675" s="297"/>
    </row>
    <row r="676" spans="1:14" s="84" customFormat="1">
      <c r="A676" s="299"/>
      <c r="B676" s="297"/>
      <c r="C676" s="297"/>
      <c r="D676" s="297"/>
      <c r="E676" s="297"/>
      <c r="F676" s="297"/>
      <c r="G676" s="297"/>
      <c r="H676" s="297"/>
      <c r="I676" s="297"/>
      <c r="J676" s="297"/>
      <c r="K676" s="297"/>
      <c r="L676" s="297"/>
      <c r="M676" s="297"/>
      <c r="N676" s="297"/>
    </row>
    <row r="677" spans="1:14" s="84" customFormat="1">
      <c r="A677" s="299"/>
      <c r="B677" s="297"/>
      <c r="C677" s="297"/>
      <c r="D677" s="297"/>
      <c r="E677" s="297"/>
      <c r="F677" s="297"/>
      <c r="G677" s="297"/>
      <c r="H677" s="297"/>
      <c r="I677" s="297"/>
      <c r="J677" s="297"/>
      <c r="K677" s="297"/>
      <c r="L677" s="297"/>
      <c r="M677" s="297"/>
      <c r="N677" s="297"/>
    </row>
    <row r="678" spans="1:14" s="84" customFormat="1">
      <c r="A678" s="299"/>
      <c r="B678" s="297"/>
      <c r="C678" s="297"/>
      <c r="D678" s="297"/>
      <c r="E678" s="297"/>
      <c r="F678" s="297"/>
      <c r="G678" s="297"/>
      <c r="H678" s="297"/>
      <c r="I678" s="297"/>
      <c r="J678" s="297"/>
      <c r="K678" s="297"/>
      <c r="L678" s="297"/>
      <c r="M678" s="297"/>
      <c r="N678" s="297"/>
    </row>
    <row r="679" spans="1:14" s="84" customFormat="1">
      <c r="A679" s="299"/>
      <c r="B679" s="297"/>
      <c r="C679" s="297"/>
      <c r="D679" s="297"/>
      <c r="E679" s="297"/>
      <c r="F679" s="297"/>
      <c r="G679" s="297"/>
      <c r="H679" s="297"/>
      <c r="I679" s="297"/>
      <c r="J679" s="297"/>
      <c r="K679" s="297"/>
      <c r="L679" s="297"/>
      <c r="M679" s="297"/>
      <c r="N679" s="297"/>
    </row>
    <row r="680" spans="1:14" s="84" customFormat="1">
      <c r="A680" s="299"/>
      <c r="B680" s="297"/>
      <c r="C680" s="297"/>
      <c r="D680" s="297"/>
      <c r="E680" s="297"/>
      <c r="F680" s="297"/>
      <c r="G680" s="297"/>
      <c r="H680" s="297"/>
      <c r="I680" s="297"/>
      <c r="J680" s="297"/>
      <c r="K680" s="297"/>
      <c r="L680" s="297"/>
      <c r="M680" s="297"/>
      <c r="N680" s="297"/>
    </row>
    <row r="681" spans="1:14" s="84" customFormat="1">
      <c r="A681" s="299"/>
      <c r="B681" s="297"/>
      <c r="C681" s="297"/>
      <c r="D681" s="297"/>
      <c r="E681" s="297"/>
      <c r="F681" s="297"/>
      <c r="G681" s="297"/>
      <c r="H681" s="297"/>
      <c r="I681" s="297"/>
      <c r="J681" s="297"/>
      <c r="K681" s="297"/>
      <c r="L681" s="297"/>
      <c r="M681" s="297"/>
      <c r="N681" s="297"/>
    </row>
    <row r="682" spans="1:14" s="84" customFormat="1">
      <c r="A682" s="299"/>
      <c r="B682" s="297"/>
      <c r="C682" s="297"/>
      <c r="D682" s="297"/>
      <c r="E682" s="297"/>
      <c r="F682" s="297"/>
      <c r="G682" s="297"/>
      <c r="H682" s="297"/>
      <c r="I682" s="297"/>
      <c r="J682" s="297"/>
      <c r="K682" s="297"/>
      <c r="L682" s="297"/>
      <c r="M682" s="297"/>
      <c r="N682" s="297"/>
    </row>
    <row r="683" spans="1:14" s="84" customFormat="1">
      <c r="A683" s="299"/>
      <c r="B683" s="297"/>
      <c r="C683" s="297"/>
      <c r="D683" s="297"/>
      <c r="E683" s="297"/>
      <c r="F683" s="297"/>
      <c r="G683" s="297"/>
      <c r="H683" s="297"/>
      <c r="I683" s="297"/>
      <c r="J683" s="297"/>
      <c r="K683" s="297"/>
      <c r="L683" s="297"/>
      <c r="M683" s="297"/>
      <c r="N683" s="297"/>
    </row>
    <row r="684" spans="1:14" s="84" customFormat="1">
      <c r="A684" s="299"/>
      <c r="B684" s="297"/>
      <c r="C684" s="297"/>
      <c r="D684" s="297"/>
      <c r="E684" s="297"/>
      <c r="F684" s="297"/>
      <c r="G684" s="297"/>
      <c r="H684" s="297"/>
      <c r="I684" s="297"/>
      <c r="J684" s="297"/>
      <c r="K684" s="297"/>
      <c r="L684" s="297"/>
      <c r="M684" s="297"/>
      <c r="N684" s="297"/>
    </row>
    <row r="685" spans="1:14" s="84" customFormat="1">
      <c r="A685" s="299"/>
      <c r="B685" s="297"/>
      <c r="C685" s="297"/>
      <c r="D685" s="297"/>
      <c r="E685" s="297"/>
      <c r="F685" s="297"/>
      <c r="G685" s="297"/>
      <c r="H685" s="297"/>
      <c r="I685" s="297"/>
      <c r="J685" s="297"/>
      <c r="K685" s="297"/>
      <c r="L685" s="297"/>
      <c r="M685" s="297"/>
      <c r="N685" s="297"/>
    </row>
    <row r="686" spans="1:14" s="84" customFormat="1">
      <c r="A686" s="299"/>
      <c r="B686" s="297"/>
      <c r="C686" s="297"/>
      <c r="D686" s="297"/>
      <c r="E686" s="297"/>
      <c r="F686" s="297"/>
      <c r="G686" s="297"/>
      <c r="H686" s="297"/>
      <c r="I686" s="297"/>
      <c r="J686" s="297"/>
      <c r="K686" s="297"/>
      <c r="L686" s="297"/>
      <c r="M686" s="297"/>
      <c r="N686" s="297"/>
    </row>
    <row r="687" spans="1:14" s="84" customFormat="1">
      <c r="A687" s="299"/>
      <c r="B687" s="297"/>
      <c r="C687" s="297"/>
      <c r="D687" s="297"/>
      <c r="E687" s="297"/>
      <c r="F687" s="297"/>
      <c r="G687" s="297"/>
      <c r="H687" s="297"/>
      <c r="I687" s="297"/>
      <c r="J687" s="297"/>
      <c r="K687" s="297"/>
      <c r="L687" s="297"/>
      <c r="M687" s="297"/>
      <c r="N687" s="297"/>
    </row>
    <row r="688" spans="1:14" s="84" customFormat="1">
      <c r="A688" s="299"/>
      <c r="B688" s="297"/>
      <c r="C688" s="297"/>
      <c r="D688" s="297"/>
      <c r="E688" s="297"/>
      <c r="F688" s="297"/>
      <c r="G688" s="297"/>
      <c r="H688" s="297"/>
      <c r="I688" s="297"/>
      <c r="J688" s="297"/>
      <c r="K688" s="297"/>
      <c r="L688" s="297"/>
      <c r="M688" s="297"/>
      <c r="N688" s="297"/>
    </row>
    <row r="689" spans="1:14" s="84" customFormat="1">
      <c r="A689" s="299"/>
      <c r="B689" s="297"/>
      <c r="C689" s="297"/>
      <c r="D689" s="297"/>
      <c r="E689" s="297"/>
      <c r="F689" s="297"/>
      <c r="G689" s="297"/>
      <c r="H689" s="297"/>
      <c r="I689" s="297"/>
      <c r="J689" s="297"/>
      <c r="K689" s="297"/>
      <c r="L689" s="297"/>
      <c r="M689" s="297"/>
      <c r="N689" s="297"/>
    </row>
    <row r="690" spans="1:14" s="84" customFormat="1">
      <c r="A690" s="299"/>
      <c r="B690" s="297"/>
      <c r="C690" s="297"/>
      <c r="D690" s="297"/>
      <c r="E690" s="297"/>
      <c r="F690" s="297"/>
      <c r="G690" s="297"/>
      <c r="H690" s="297"/>
      <c r="I690" s="297"/>
      <c r="J690" s="297"/>
      <c r="K690" s="297"/>
      <c r="L690" s="297"/>
      <c r="M690" s="297"/>
      <c r="N690" s="297"/>
    </row>
    <row r="691" spans="1:14" s="84" customFormat="1">
      <c r="A691" s="299"/>
      <c r="B691" s="297"/>
      <c r="C691" s="297"/>
      <c r="D691" s="297"/>
      <c r="E691" s="297"/>
      <c r="F691" s="297"/>
      <c r="G691" s="297"/>
      <c r="H691" s="297"/>
      <c r="I691" s="297"/>
      <c r="J691" s="297"/>
      <c r="K691" s="297"/>
      <c r="L691" s="297"/>
      <c r="M691" s="297"/>
      <c r="N691" s="297"/>
    </row>
    <row r="692" spans="1:14" s="84" customFormat="1">
      <c r="A692" s="299"/>
      <c r="B692" s="297"/>
      <c r="C692" s="297"/>
      <c r="D692" s="297"/>
      <c r="E692" s="297"/>
      <c r="F692" s="297"/>
      <c r="G692" s="297"/>
      <c r="H692" s="297"/>
      <c r="I692" s="297"/>
      <c r="J692" s="297"/>
      <c r="K692" s="297"/>
      <c r="L692" s="297"/>
      <c r="M692" s="297"/>
      <c r="N692" s="297"/>
    </row>
    <row r="693" spans="1:14" s="84" customFormat="1">
      <c r="A693" s="299"/>
      <c r="B693" s="297"/>
      <c r="C693" s="297"/>
      <c r="D693" s="297"/>
      <c r="E693" s="297"/>
      <c r="F693" s="297"/>
      <c r="G693" s="297"/>
      <c r="H693" s="297"/>
      <c r="I693" s="297"/>
      <c r="J693" s="297"/>
      <c r="K693" s="297"/>
      <c r="L693" s="297"/>
      <c r="M693" s="297"/>
      <c r="N693" s="297"/>
    </row>
    <row r="694" spans="1:14" s="84" customFormat="1">
      <c r="A694" s="299"/>
      <c r="B694" s="297"/>
      <c r="C694" s="297"/>
      <c r="D694" s="297"/>
      <c r="E694" s="297"/>
      <c r="F694" s="297"/>
      <c r="G694" s="297"/>
      <c r="H694" s="297"/>
      <c r="I694" s="297"/>
      <c r="J694" s="297"/>
      <c r="K694" s="297"/>
      <c r="L694" s="297"/>
      <c r="M694" s="297"/>
      <c r="N694" s="297"/>
    </row>
    <row r="695" spans="1:14" s="84" customFormat="1">
      <c r="A695" s="299"/>
      <c r="B695" s="297"/>
      <c r="C695" s="297"/>
      <c r="D695" s="297"/>
      <c r="E695" s="297"/>
      <c r="F695" s="297"/>
      <c r="G695" s="297"/>
      <c r="H695" s="297"/>
      <c r="I695" s="297"/>
      <c r="J695" s="297"/>
      <c r="K695" s="297"/>
      <c r="L695" s="297"/>
      <c r="M695" s="297"/>
      <c r="N695" s="297"/>
    </row>
    <row r="696" spans="1:14" s="84" customFormat="1">
      <c r="A696" s="299"/>
      <c r="B696" s="297"/>
      <c r="C696" s="297"/>
      <c r="D696" s="297"/>
      <c r="E696" s="297"/>
      <c r="F696" s="297"/>
      <c r="G696" s="297"/>
      <c r="H696" s="297"/>
      <c r="I696" s="297"/>
      <c r="J696" s="297"/>
      <c r="K696" s="297"/>
      <c r="L696" s="297"/>
      <c r="M696" s="297"/>
      <c r="N696" s="297"/>
    </row>
    <row r="697" spans="1:14" s="84" customFormat="1">
      <c r="A697" s="299"/>
      <c r="B697" s="297"/>
      <c r="C697" s="297"/>
      <c r="D697" s="297"/>
      <c r="E697" s="297"/>
      <c r="F697" s="297"/>
      <c r="G697" s="297"/>
      <c r="H697" s="297"/>
      <c r="I697" s="297"/>
      <c r="J697" s="297"/>
      <c r="K697" s="297"/>
      <c r="L697" s="297"/>
      <c r="M697" s="297"/>
      <c r="N697" s="297"/>
    </row>
    <row r="698" spans="1:14" s="84" customFormat="1">
      <c r="A698" s="299"/>
      <c r="B698" s="297"/>
      <c r="C698" s="297"/>
      <c r="D698" s="297"/>
      <c r="E698" s="297"/>
      <c r="F698" s="297"/>
      <c r="G698" s="297"/>
      <c r="H698" s="297"/>
      <c r="I698" s="297"/>
      <c r="J698" s="297"/>
      <c r="K698" s="297"/>
      <c r="L698" s="297"/>
      <c r="M698" s="297"/>
      <c r="N698" s="297"/>
    </row>
    <row r="699" spans="1:14" s="84" customFormat="1">
      <c r="A699" s="299"/>
      <c r="B699" s="297"/>
      <c r="C699" s="297"/>
      <c r="D699" s="297"/>
      <c r="E699" s="297"/>
      <c r="F699" s="297"/>
      <c r="G699" s="297"/>
      <c r="H699" s="297"/>
      <c r="I699" s="297"/>
      <c r="J699" s="297"/>
      <c r="K699" s="297"/>
      <c r="L699" s="297"/>
      <c r="M699" s="297"/>
      <c r="N699" s="297"/>
    </row>
    <row r="700" spans="1:14" s="84" customFormat="1">
      <c r="A700" s="299"/>
      <c r="B700" s="297"/>
      <c r="C700" s="297"/>
      <c r="D700" s="297"/>
      <c r="E700" s="297"/>
      <c r="F700" s="297"/>
      <c r="G700" s="297"/>
      <c r="H700" s="297"/>
      <c r="I700" s="297"/>
      <c r="J700" s="297"/>
      <c r="K700" s="297"/>
      <c r="L700" s="297"/>
      <c r="M700" s="297"/>
      <c r="N700" s="297"/>
    </row>
    <row r="701" spans="1:14" s="84" customFormat="1">
      <c r="A701" s="299"/>
      <c r="B701" s="297"/>
      <c r="C701" s="297"/>
      <c r="D701" s="297"/>
      <c r="E701" s="297"/>
      <c r="F701" s="297"/>
      <c r="G701" s="297"/>
      <c r="H701" s="297"/>
      <c r="I701" s="297"/>
      <c r="J701" s="297"/>
      <c r="K701" s="297"/>
      <c r="L701" s="297"/>
      <c r="M701" s="297"/>
      <c r="N701" s="297"/>
    </row>
    <row r="702" spans="1:14" s="84" customFormat="1">
      <c r="A702" s="299"/>
      <c r="B702" s="297"/>
      <c r="C702" s="297"/>
      <c r="D702" s="297"/>
      <c r="E702" s="297"/>
      <c r="F702" s="297"/>
      <c r="G702" s="297"/>
      <c r="H702" s="297"/>
      <c r="I702" s="297"/>
      <c r="J702" s="297"/>
      <c r="K702" s="297"/>
      <c r="L702" s="297"/>
      <c r="M702" s="297"/>
      <c r="N702" s="297"/>
    </row>
    <row r="703" spans="1:14" s="84" customFormat="1">
      <c r="A703" s="299"/>
      <c r="B703" s="297"/>
      <c r="C703" s="297"/>
      <c r="D703" s="297"/>
      <c r="E703" s="297"/>
      <c r="F703" s="297"/>
      <c r="G703" s="297"/>
      <c r="H703" s="297"/>
      <c r="I703" s="297"/>
      <c r="J703" s="297"/>
      <c r="K703" s="297"/>
      <c r="L703" s="297"/>
      <c r="M703" s="297"/>
      <c r="N703" s="297"/>
    </row>
    <row r="704" spans="1:14" s="84" customFormat="1">
      <c r="A704" s="299"/>
      <c r="B704" s="297"/>
      <c r="C704" s="297"/>
      <c r="D704" s="297"/>
      <c r="E704" s="297"/>
      <c r="F704" s="297"/>
      <c r="G704" s="297"/>
      <c r="H704" s="297"/>
      <c r="I704" s="297"/>
      <c r="J704" s="297"/>
      <c r="K704" s="297"/>
      <c r="L704" s="297"/>
      <c r="M704" s="297"/>
      <c r="N704" s="297"/>
    </row>
    <row r="705" spans="1:14" s="84" customFormat="1">
      <c r="A705" s="299"/>
      <c r="B705" s="297"/>
      <c r="C705" s="297"/>
      <c r="D705" s="297"/>
      <c r="E705" s="297"/>
      <c r="F705" s="297"/>
      <c r="G705" s="297"/>
      <c r="H705" s="297"/>
      <c r="I705" s="297"/>
      <c r="J705" s="297"/>
      <c r="K705" s="297"/>
      <c r="L705" s="297"/>
      <c r="M705" s="297"/>
      <c r="N705" s="297"/>
    </row>
    <row r="706" spans="1:14" s="84" customFormat="1">
      <c r="A706" s="299"/>
      <c r="B706" s="297"/>
      <c r="C706" s="297"/>
      <c r="D706" s="297"/>
      <c r="E706" s="297"/>
      <c r="F706" s="297"/>
      <c r="G706" s="297"/>
      <c r="H706" s="297"/>
      <c r="I706" s="297"/>
      <c r="J706" s="297"/>
      <c r="K706" s="297"/>
      <c r="L706" s="297"/>
      <c r="M706" s="297"/>
      <c r="N706" s="297"/>
    </row>
    <row r="707" spans="1:14" s="84" customFormat="1">
      <c r="A707" s="299"/>
      <c r="B707" s="297"/>
      <c r="C707" s="297"/>
      <c r="D707" s="297"/>
      <c r="E707" s="297"/>
      <c r="F707" s="297"/>
      <c r="G707" s="297"/>
      <c r="H707" s="297"/>
      <c r="I707" s="297"/>
      <c r="J707" s="297"/>
      <c r="K707" s="297"/>
      <c r="L707" s="297"/>
      <c r="M707" s="297"/>
      <c r="N707" s="297"/>
    </row>
    <row r="708" spans="1:14" s="84" customFormat="1">
      <c r="A708" s="299"/>
      <c r="B708" s="297"/>
      <c r="C708" s="297"/>
      <c r="D708" s="297"/>
      <c r="E708" s="297"/>
      <c r="F708" s="297"/>
      <c r="G708" s="297"/>
      <c r="H708" s="297"/>
      <c r="I708" s="297"/>
      <c r="J708" s="297"/>
      <c r="K708" s="297"/>
      <c r="L708" s="297"/>
      <c r="M708" s="297"/>
      <c r="N708" s="297"/>
    </row>
    <row r="709" spans="1:14" s="84" customFormat="1">
      <c r="A709" s="299"/>
      <c r="B709" s="297"/>
      <c r="C709" s="297"/>
      <c r="D709" s="297"/>
      <c r="E709" s="297"/>
      <c r="F709" s="297"/>
      <c r="G709" s="297"/>
      <c r="H709" s="297"/>
      <c r="I709" s="297"/>
      <c r="J709" s="297"/>
      <c r="K709" s="297"/>
      <c r="L709" s="297"/>
      <c r="M709" s="297"/>
      <c r="N709" s="297"/>
    </row>
    <row r="710" spans="1:14" s="84" customFormat="1">
      <c r="A710" s="299"/>
      <c r="B710" s="297"/>
      <c r="C710" s="297"/>
      <c r="D710" s="297"/>
      <c r="E710" s="297"/>
      <c r="F710" s="297"/>
      <c r="G710" s="297"/>
      <c r="H710" s="297"/>
      <c r="I710" s="297"/>
      <c r="J710" s="297"/>
      <c r="K710" s="297"/>
      <c r="L710" s="297"/>
      <c r="M710" s="297"/>
      <c r="N710" s="297"/>
    </row>
    <row r="711" spans="1:14" s="84" customFormat="1">
      <c r="A711" s="299"/>
      <c r="B711" s="297"/>
      <c r="C711" s="297"/>
      <c r="D711" s="297"/>
      <c r="E711" s="297"/>
      <c r="F711" s="297"/>
      <c r="G711" s="297"/>
      <c r="H711" s="297"/>
      <c r="I711" s="297"/>
      <c r="J711" s="297"/>
      <c r="K711" s="297"/>
      <c r="L711" s="297"/>
      <c r="M711" s="297"/>
      <c r="N711" s="297"/>
    </row>
    <row r="712" spans="1:14" s="84" customFormat="1">
      <c r="A712" s="299"/>
      <c r="B712" s="297"/>
      <c r="C712" s="297"/>
      <c r="D712" s="297"/>
      <c r="E712" s="297"/>
      <c r="F712" s="297"/>
      <c r="G712" s="297"/>
      <c r="H712" s="297"/>
      <c r="I712" s="297"/>
      <c r="J712" s="297"/>
      <c r="K712" s="297"/>
      <c r="L712" s="297"/>
      <c r="M712" s="297"/>
      <c r="N712" s="297"/>
    </row>
    <row r="713" spans="1:14" s="84" customFormat="1">
      <c r="A713" s="299"/>
      <c r="B713" s="297"/>
      <c r="C713" s="297"/>
      <c r="D713" s="297"/>
      <c r="E713" s="297"/>
      <c r="F713" s="297"/>
      <c r="G713" s="297"/>
      <c r="H713" s="297"/>
      <c r="I713" s="297"/>
      <c r="J713" s="297"/>
      <c r="K713" s="297"/>
      <c r="L713" s="297"/>
      <c r="M713" s="297"/>
      <c r="N713" s="297"/>
    </row>
    <row r="714" spans="1:14" s="84" customFormat="1">
      <c r="A714" s="299"/>
      <c r="B714" s="297"/>
      <c r="C714" s="297"/>
      <c r="D714" s="297"/>
      <c r="E714" s="297"/>
      <c r="F714" s="297"/>
      <c r="G714" s="297"/>
      <c r="H714" s="297"/>
      <c r="I714" s="297"/>
      <c r="J714" s="297"/>
      <c r="K714" s="297"/>
      <c r="L714" s="297"/>
      <c r="M714" s="297"/>
      <c r="N714" s="297"/>
    </row>
    <row r="715" spans="1:14" s="84" customFormat="1">
      <c r="A715" s="299"/>
      <c r="B715" s="297"/>
      <c r="C715" s="297"/>
      <c r="D715" s="297"/>
      <c r="E715" s="297"/>
      <c r="F715" s="297"/>
      <c r="G715" s="297"/>
      <c r="H715" s="297"/>
      <c r="I715" s="297"/>
      <c r="J715" s="297"/>
      <c r="K715" s="297"/>
      <c r="L715" s="297"/>
      <c r="M715" s="297"/>
      <c r="N715" s="297"/>
    </row>
    <row r="716" spans="1:14" s="84" customFormat="1">
      <c r="A716" s="299"/>
      <c r="B716" s="297"/>
      <c r="C716" s="297"/>
      <c r="D716" s="297"/>
      <c r="E716" s="297"/>
      <c r="F716" s="297"/>
      <c r="G716" s="297"/>
      <c r="H716" s="297"/>
      <c r="I716" s="297"/>
      <c r="J716" s="297"/>
      <c r="K716" s="297"/>
      <c r="L716" s="297"/>
      <c r="M716" s="297"/>
      <c r="N716" s="297"/>
    </row>
    <row r="717" spans="1:14" s="84" customFormat="1">
      <c r="A717" s="299"/>
      <c r="B717" s="297"/>
      <c r="C717" s="297"/>
      <c r="D717" s="297"/>
      <c r="E717" s="297"/>
      <c r="F717" s="297"/>
      <c r="G717" s="297"/>
      <c r="H717" s="297"/>
      <c r="I717" s="297"/>
      <c r="J717" s="297"/>
      <c r="K717" s="297"/>
      <c r="L717" s="297"/>
      <c r="M717" s="297"/>
      <c r="N717" s="297"/>
    </row>
    <row r="718" spans="1:14" s="84" customFormat="1">
      <c r="A718" s="299"/>
      <c r="B718" s="297"/>
      <c r="C718" s="297"/>
      <c r="D718" s="297"/>
      <c r="E718" s="297"/>
      <c r="F718" s="297"/>
      <c r="G718" s="297"/>
      <c r="H718" s="297"/>
      <c r="I718" s="297"/>
      <c r="J718" s="297"/>
      <c r="K718" s="297"/>
      <c r="L718" s="297"/>
      <c r="M718" s="297"/>
      <c r="N718" s="297"/>
    </row>
    <row r="719" spans="1:14" s="84" customFormat="1">
      <c r="A719" s="299"/>
      <c r="B719" s="297"/>
      <c r="C719" s="297"/>
      <c r="D719" s="297"/>
      <c r="E719" s="297"/>
      <c r="F719" s="297"/>
      <c r="G719" s="297"/>
      <c r="H719" s="297"/>
      <c r="I719" s="297"/>
      <c r="J719" s="297"/>
      <c r="K719" s="297"/>
      <c r="L719" s="297"/>
      <c r="M719" s="297"/>
      <c r="N719" s="297"/>
    </row>
    <row r="720" spans="1:14" s="84" customFormat="1">
      <c r="A720" s="299"/>
      <c r="B720" s="297"/>
      <c r="C720" s="297"/>
      <c r="D720" s="297"/>
      <c r="E720" s="297"/>
      <c r="F720" s="297"/>
      <c r="G720" s="297"/>
      <c r="H720" s="297"/>
      <c r="I720" s="297"/>
      <c r="J720" s="297"/>
      <c r="K720" s="297"/>
      <c r="L720" s="297"/>
      <c r="M720" s="297"/>
      <c r="N720" s="297"/>
    </row>
    <row r="721" spans="1:14" s="84" customFormat="1">
      <c r="A721" s="299"/>
      <c r="B721" s="297"/>
      <c r="C721" s="297"/>
      <c r="D721" s="297"/>
      <c r="E721" s="297"/>
      <c r="F721" s="297"/>
      <c r="G721" s="297"/>
      <c r="H721" s="297"/>
      <c r="I721" s="297"/>
      <c r="J721" s="297"/>
      <c r="K721" s="297"/>
      <c r="L721" s="297"/>
      <c r="M721" s="297"/>
      <c r="N721" s="297"/>
    </row>
    <row r="722" spans="1:14" s="84" customFormat="1">
      <c r="A722" s="299"/>
      <c r="B722" s="297"/>
      <c r="C722" s="297"/>
      <c r="D722" s="297"/>
      <c r="E722" s="297"/>
      <c r="F722" s="297"/>
      <c r="G722" s="297"/>
      <c r="H722" s="297"/>
      <c r="I722" s="297"/>
      <c r="J722" s="297"/>
      <c r="K722" s="297"/>
      <c r="L722" s="297"/>
      <c r="M722" s="297"/>
      <c r="N722" s="297"/>
    </row>
  </sheetData>
  <mergeCells count="38">
    <mergeCell ref="M49:N49"/>
    <mergeCell ref="B30:J30"/>
    <mergeCell ref="B34:I34"/>
    <mergeCell ref="B37:I38"/>
    <mergeCell ref="B82:J82"/>
    <mergeCell ref="B49:I50"/>
    <mergeCell ref="B53:J53"/>
    <mergeCell ref="B58:J58"/>
    <mergeCell ref="B63:J63"/>
    <mergeCell ref="F64:G64"/>
    <mergeCell ref="F65:G65"/>
    <mergeCell ref="C80:E80"/>
    <mergeCell ref="C75:E75"/>
    <mergeCell ref="C76:E76"/>
    <mergeCell ref="C78:E78"/>
    <mergeCell ref="C79:E79"/>
    <mergeCell ref="B68:I69"/>
    <mergeCell ref="C72:E72"/>
    <mergeCell ref="C73:E73"/>
    <mergeCell ref="C74:E74"/>
    <mergeCell ref="A24:A25"/>
    <mergeCell ref="B24:H25"/>
    <mergeCell ref="I24:I26"/>
    <mergeCell ref="A40:A47"/>
    <mergeCell ref="B40:I40"/>
    <mergeCell ref="C44:F44"/>
    <mergeCell ref="C47:F47"/>
    <mergeCell ref="C71:E71"/>
    <mergeCell ref="J24:J26"/>
    <mergeCell ref="B4:I5"/>
    <mergeCell ref="A7:A8"/>
    <mergeCell ref="B7:K7"/>
    <mergeCell ref="B8:K8"/>
    <mergeCell ref="B16:G19"/>
    <mergeCell ref="B10:I11"/>
    <mergeCell ref="H16:H20"/>
    <mergeCell ref="I16:I21"/>
    <mergeCell ref="J19:J20"/>
  </mergeCells>
  <pageMargins left="0.7" right="0.7" top="0.75" bottom="0.75" header="0.3" footer="0.3"/>
  <pageSetup scale="8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Thomas Farole</dc:creator>
  <cp:keywords/>
  <dc:description/>
  <cp:lastModifiedBy>Microsoft Office User</cp:lastModifiedBy>
  <cp:revision/>
  <dcterms:created xsi:type="dcterms:W3CDTF">2016-02-10T03:35:45Z</dcterms:created>
  <dcterms:modified xsi:type="dcterms:W3CDTF">2018-06-12T17:04:25Z</dcterms:modified>
  <cp:category/>
  <cp:contentStatus/>
</cp:coreProperties>
</file>